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acu\Desktop\FaST\FY24\02申込フォーム\"/>
    </mc:Choice>
  </mc:AlternateContent>
  <xr:revisionPtr revIDLastSave="0" documentId="8_{10CB5E97-B649-43AF-A22B-D40DB832C4C4}" xr6:coauthVersionLast="47" xr6:coauthVersionMax="47" xr10:uidLastSave="{00000000-0000-0000-0000-000000000000}"/>
  <bookViews>
    <workbookView xWindow="-108" yWindow="-108" windowWidth="23256" windowHeight="12456" xr2:uid="{5C5819F8-A161-4CDF-AB72-CC618E3C4254}"/>
  </bookViews>
  <sheets>
    <sheet name="参加者入力" sheetId="1" r:id="rId1"/>
    <sheet name="計算用" sheetId="5" state="hidden" r:id="rId2"/>
    <sheet name="団体集計用" sheetId="3" state="hidden" r:id="rId3"/>
    <sheet name="委員協力" sheetId="7" state="hidden" r:id="rId4"/>
    <sheet name="参加者集計用" sheetId="4" state="hidden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7" l="1"/>
  <c r="C5" i="7"/>
  <c r="B5" i="7"/>
  <c r="C4" i="7"/>
  <c r="C3" i="7"/>
  <c r="B3" i="7"/>
  <c r="C2" i="7"/>
  <c r="B2" i="7"/>
  <c r="A3" i="7"/>
  <c r="A4" i="7"/>
  <c r="A5" i="7"/>
  <c r="A2" i="7"/>
  <c r="P63" i="1"/>
  <c r="Q63" i="1"/>
  <c r="R63" i="1"/>
  <c r="S63" i="1"/>
  <c r="U63" i="1"/>
  <c r="V63" i="1"/>
  <c r="W63" i="1"/>
  <c r="X63" i="1"/>
  <c r="Y63" i="1"/>
  <c r="L205" i="5"/>
  <c r="M205" i="5" s="1"/>
  <c r="L206" i="5"/>
  <c r="L207" i="5"/>
  <c r="L208" i="5"/>
  <c r="L209" i="5"/>
  <c r="L210" i="5"/>
  <c r="L211" i="5"/>
  <c r="N211" i="5" s="1"/>
  <c r="L212" i="5"/>
  <c r="N212" i="5" s="1"/>
  <c r="L213" i="5"/>
  <c r="M213" i="5" s="1"/>
  <c r="L214" i="5"/>
  <c r="M214" i="5" s="1"/>
  <c r="L215" i="5"/>
  <c r="L216" i="5"/>
  <c r="L217" i="5"/>
  <c r="L218" i="5"/>
  <c r="M218" i="5" s="1"/>
  <c r="L219" i="5"/>
  <c r="N219" i="5" s="1"/>
  <c r="L220" i="5"/>
  <c r="N220" i="5" s="1"/>
  <c r="L221" i="5"/>
  <c r="M221" i="5" s="1"/>
  <c r="L222" i="5"/>
  <c r="L223" i="5"/>
  <c r="L224" i="5"/>
  <c r="L225" i="5"/>
  <c r="L226" i="5"/>
  <c r="M226" i="5" s="1"/>
  <c r="L227" i="5"/>
  <c r="N227" i="5" s="1"/>
  <c r="L228" i="5"/>
  <c r="N228" i="5" s="1"/>
  <c r="L229" i="5"/>
  <c r="N229" i="5" s="1"/>
  <c r="L230" i="5"/>
  <c r="N230" i="5" s="1"/>
  <c r="L231" i="5"/>
  <c r="L232" i="5"/>
  <c r="L233" i="5"/>
  <c r="L234" i="5"/>
  <c r="N234" i="5" s="1"/>
  <c r="L235" i="5"/>
  <c r="M235" i="5" s="1"/>
  <c r="L236" i="5"/>
  <c r="M236" i="5" s="1"/>
  <c r="L237" i="5"/>
  <c r="M237" i="5" s="1"/>
  <c r="L238" i="5"/>
  <c r="L239" i="5"/>
  <c r="L240" i="5"/>
  <c r="L241" i="5"/>
  <c r="L242" i="5"/>
  <c r="L243" i="5"/>
  <c r="N243" i="5" s="1"/>
  <c r="L244" i="5"/>
  <c r="N244" i="5" s="1"/>
  <c r="L245" i="5"/>
  <c r="M245" i="5" s="1"/>
  <c r="L246" i="5"/>
  <c r="M246" i="5" s="1"/>
  <c r="L247" i="5"/>
  <c r="L248" i="5"/>
  <c r="L249" i="5"/>
  <c r="L250" i="5"/>
  <c r="M250" i="5" s="1"/>
  <c r="L251" i="5"/>
  <c r="M251" i="5" s="1"/>
  <c r="L252" i="5"/>
  <c r="M252" i="5" s="1"/>
  <c r="L253" i="5"/>
  <c r="M253" i="5" s="1"/>
  <c r="L254" i="5"/>
  <c r="L255" i="5"/>
  <c r="L256" i="5"/>
  <c r="L257" i="5"/>
  <c r="L258" i="5"/>
  <c r="M258" i="5" s="1"/>
  <c r="L259" i="5"/>
  <c r="N259" i="5" s="1"/>
  <c r="L260" i="5"/>
  <c r="N260" i="5" s="1"/>
  <c r="L261" i="5"/>
  <c r="N261" i="5" s="1"/>
  <c r="L262" i="5"/>
  <c r="N262" i="5" s="1"/>
  <c r="L263" i="5"/>
  <c r="L264" i="5"/>
  <c r="L265" i="5"/>
  <c r="L266" i="5"/>
  <c r="N266" i="5" s="1"/>
  <c r="L267" i="5"/>
  <c r="N267" i="5" s="1"/>
  <c r="L268" i="5"/>
  <c r="N268" i="5" s="1"/>
  <c r="L269" i="5"/>
  <c r="M269" i="5" s="1"/>
  <c r="L270" i="5"/>
  <c r="L271" i="5"/>
  <c r="L272" i="5"/>
  <c r="L273" i="5"/>
  <c r="L274" i="5"/>
  <c r="L275" i="5"/>
  <c r="M275" i="5" s="1"/>
  <c r="L276" i="5"/>
  <c r="N276" i="5" s="1"/>
  <c r="L277" i="5"/>
  <c r="M277" i="5" s="1"/>
  <c r="L278" i="5"/>
  <c r="N278" i="5" s="1"/>
  <c r="L279" i="5"/>
  <c r="L280" i="5"/>
  <c r="L281" i="5"/>
  <c r="L282" i="5"/>
  <c r="N282" i="5" s="1"/>
  <c r="L283" i="5"/>
  <c r="M283" i="5" s="1"/>
  <c r="L284" i="5"/>
  <c r="N284" i="5" s="1"/>
  <c r="L285" i="5"/>
  <c r="M285" i="5" s="1"/>
  <c r="L286" i="5"/>
  <c r="N286" i="5" s="1"/>
  <c r="L287" i="5"/>
  <c r="M287" i="5" s="1"/>
  <c r="L288" i="5"/>
  <c r="L289" i="5"/>
  <c r="L290" i="5"/>
  <c r="N290" i="5" s="1"/>
  <c r="L291" i="5"/>
  <c r="N291" i="5" s="1"/>
  <c r="L292" i="5"/>
  <c r="N292" i="5" s="1"/>
  <c r="L293" i="5"/>
  <c r="M293" i="5" s="1"/>
  <c r="L294" i="5"/>
  <c r="L295" i="5"/>
  <c r="N295" i="5" s="1"/>
  <c r="L296" i="5"/>
  <c r="L297" i="5"/>
  <c r="L298" i="5"/>
  <c r="L299" i="5"/>
  <c r="M299" i="5" s="1"/>
  <c r="A3" i="4"/>
  <c r="E3" i="4" s="1"/>
  <c r="B3" i="4"/>
  <c r="C3" i="4"/>
  <c r="D3" i="4"/>
  <c r="F3" i="4"/>
  <c r="G3" i="4"/>
  <c r="H3" i="4"/>
  <c r="I3" i="4"/>
  <c r="J3" i="4"/>
  <c r="A4" i="4"/>
  <c r="E4" i="4" s="1"/>
  <c r="B4" i="4"/>
  <c r="C4" i="4"/>
  <c r="D4" i="4"/>
  <c r="F4" i="4"/>
  <c r="G4" i="4"/>
  <c r="H4" i="4"/>
  <c r="I4" i="4"/>
  <c r="J4" i="4"/>
  <c r="A5" i="4"/>
  <c r="E5" i="4" s="1"/>
  <c r="B5" i="4"/>
  <c r="C5" i="4"/>
  <c r="D5" i="4"/>
  <c r="F5" i="4"/>
  <c r="G5" i="4"/>
  <c r="H5" i="4"/>
  <c r="I5" i="4"/>
  <c r="J5" i="4"/>
  <c r="A6" i="4"/>
  <c r="E6" i="4" s="1"/>
  <c r="B6" i="4"/>
  <c r="C6" i="4"/>
  <c r="D6" i="4"/>
  <c r="F6" i="4"/>
  <c r="G6" i="4"/>
  <c r="H6" i="4"/>
  <c r="I6" i="4"/>
  <c r="J6" i="4"/>
  <c r="A7" i="4"/>
  <c r="E7" i="4" s="1"/>
  <c r="B7" i="4"/>
  <c r="C7" i="4"/>
  <c r="D7" i="4"/>
  <c r="F7" i="4"/>
  <c r="G7" i="4"/>
  <c r="H7" i="4"/>
  <c r="I7" i="4"/>
  <c r="J7" i="4"/>
  <c r="A8" i="4"/>
  <c r="E8" i="4" s="1"/>
  <c r="B8" i="4"/>
  <c r="C8" i="4"/>
  <c r="D8" i="4"/>
  <c r="F8" i="4"/>
  <c r="G8" i="4"/>
  <c r="H8" i="4"/>
  <c r="I8" i="4"/>
  <c r="J8" i="4"/>
  <c r="A9" i="4"/>
  <c r="E9" i="4" s="1"/>
  <c r="B9" i="4"/>
  <c r="C9" i="4"/>
  <c r="D9" i="4"/>
  <c r="F9" i="4"/>
  <c r="G9" i="4"/>
  <c r="H9" i="4"/>
  <c r="I9" i="4"/>
  <c r="J9" i="4"/>
  <c r="A10" i="4"/>
  <c r="E10" i="4" s="1"/>
  <c r="B10" i="4"/>
  <c r="C10" i="4"/>
  <c r="D10" i="4"/>
  <c r="F10" i="4"/>
  <c r="G10" i="4"/>
  <c r="H10" i="4"/>
  <c r="I10" i="4"/>
  <c r="J10" i="4"/>
  <c r="A11" i="4"/>
  <c r="E11" i="4" s="1"/>
  <c r="B11" i="4"/>
  <c r="C11" i="4"/>
  <c r="D11" i="4"/>
  <c r="F11" i="4"/>
  <c r="G11" i="4"/>
  <c r="H11" i="4"/>
  <c r="I11" i="4"/>
  <c r="J11" i="4"/>
  <c r="A12" i="4"/>
  <c r="E12" i="4" s="1"/>
  <c r="B12" i="4"/>
  <c r="C12" i="4"/>
  <c r="D12" i="4"/>
  <c r="F12" i="4"/>
  <c r="G12" i="4"/>
  <c r="H12" i="4"/>
  <c r="I12" i="4"/>
  <c r="J12" i="4"/>
  <c r="A13" i="4"/>
  <c r="E13" i="4" s="1"/>
  <c r="B13" i="4"/>
  <c r="C13" i="4"/>
  <c r="D13" i="4"/>
  <c r="F13" i="4"/>
  <c r="G13" i="4"/>
  <c r="H13" i="4"/>
  <c r="I13" i="4"/>
  <c r="J13" i="4"/>
  <c r="A14" i="4"/>
  <c r="E14" i="4" s="1"/>
  <c r="B14" i="4"/>
  <c r="C14" i="4"/>
  <c r="D14" i="4"/>
  <c r="F14" i="4"/>
  <c r="G14" i="4"/>
  <c r="H14" i="4"/>
  <c r="I14" i="4"/>
  <c r="J14" i="4"/>
  <c r="A15" i="4"/>
  <c r="E15" i="4" s="1"/>
  <c r="B15" i="4"/>
  <c r="C15" i="4"/>
  <c r="D15" i="4"/>
  <c r="F15" i="4"/>
  <c r="G15" i="4"/>
  <c r="H15" i="4"/>
  <c r="I15" i="4"/>
  <c r="J15" i="4"/>
  <c r="A16" i="4"/>
  <c r="E16" i="4" s="1"/>
  <c r="B16" i="4"/>
  <c r="C16" i="4"/>
  <c r="D16" i="4"/>
  <c r="F16" i="4"/>
  <c r="G16" i="4"/>
  <c r="H16" i="4"/>
  <c r="I16" i="4"/>
  <c r="J16" i="4"/>
  <c r="A17" i="4"/>
  <c r="E17" i="4" s="1"/>
  <c r="B17" i="4"/>
  <c r="C17" i="4"/>
  <c r="D17" i="4"/>
  <c r="F17" i="4"/>
  <c r="G17" i="4"/>
  <c r="H17" i="4"/>
  <c r="I17" i="4"/>
  <c r="J17" i="4"/>
  <c r="A18" i="4"/>
  <c r="E18" i="4" s="1"/>
  <c r="B18" i="4"/>
  <c r="C18" i="4"/>
  <c r="D18" i="4"/>
  <c r="F18" i="4"/>
  <c r="G18" i="4"/>
  <c r="H18" i="4"/>
  <c r="I18" i="4"/>
  <c r="J18" i="4"/>
  <c r="A19" i="4"/>
  <c r="E19" i="4" s="1"/>
  <c r="B19" i="4"/>
  <c r="C19" i="4"/>
  <c r="D19" i="4"/>
  <c r="F19" i="4"/>
  <c r="G19" i="4"/>
  <c r="H19" i="4"/>
  <c r="I19" i="4"/>
  <c r="J19" i="4"/>
  <c r="A20" i="4"/>
  <c r="E20" i="4" s="1"/>
  <c r="B20" i="4"/>
  <c r="C20" i="4"/>
  <c r="D20" i="4"/>
  <c r="F20" i="4"/>
  <c r="G20" i="4"/>
  <c r="H20" i="4"/>
  <c r="I20" i="4"/>
  <c r="J20" i="4"/>
  <c r="A21" i="4"/>
  <c r="E21" i="4" s="1"/>
  <c r="B21" i="4"/>
  <c r="C21" i="4"/>
  <c r="D21" i="4"/>
  <c r="F21" i="4"/>
  <c r="G21" i="4"/>
  <c r="H21" i="4"/>
  <c r="I21" i="4"/>
  <c r="J21" i="4"/>
  <c r="A22" i="4"/>
  <c r="E22" i="4" s="1"/>
  <c r="B22" i="4"/>
  <c r="C22" i="4"/>
  <c r="D22" i="4"/>
  <c r="F22" i="4"/>
  <c r="G22" i="4"/>
  <c r="H22" i="4"/>
  <c r="I22" i="4"/>
  <c r="J22" i="4"/>
  <c r="A23" i="4"/>
  <c r="E23" i="4" s="1"/>
  <c r="B23" i="4"/>
  <c r="C23" i="4"/>
  <c r="D23" i="4"/>
  <c r="F23" i="4"/>
  <c r="G23" i="4"/>
  <c r="H23" i="4"/>
  <c r="I23" i="4"/>
  <c r="J23" i="4"/>
  <c r="A24" i="4"/>
  <c r="E24" i="4" s="1"/>
  <c r="B24" i="4"/>
  <c r="C24" i="4"/>
  <c r="D24" i="4"/>
  <c r="F24" i="4"/>
  <c r="G24" i="4"/>
  <c r="H24" i="4"/>
  <c r="I24" i="4"/>
  <c r="J24" i="4"/>
  <c r="A25" i="4"/>
  <c r="E25" i="4" s="1"/>
  <c r="B25" i="4"/>
  <c r="C25" i="4"/>
  <c r="D25" i="4"/>
  <c r="F25" i="4"/>
  <c r="G25" i="4"/>
  <c r="H25" i="4"/>
  <c r="I25" i="4"/>
  <c r="J25" i="4"/>
  <c r="A26" i="4"/>
  <c r="E26" i="4" s="1"/>
  <c r="B26" i="4"/>
  <c r="C26" i="4"/>
  <c r="D26" i="4"/>
  <c r="F26" i="4"/>
  <c r="G26" i="4"/>
  <c r="H26" i="4"/>
  <c r="I26" i="4"/>
  <c r="J26" i="4"/>
  <c r="A27" i="4"/>
  <c r="E27" i="4" s="1"/>
  <c r="B27" i="4"/>
  <c r="C27" i="4"/>
  <c r="D27" i="4"/>
  <c r="F27" i="4"/>
  <c r="G27" i="4"/>
  <c r="H27" i="4"/>
  <c r="I27" i="4"/>
  <c r="J27" i="4"/>
  <c r="A28" i="4"/>
  <c r="E28" i="4" s="1"/>
  <c r="B28" i="4"/>
  <c r="C28" i="4"/>
  <c r="D28" i="4"/>
  <c r="F28" i="4"/>
  <c r="G28" i="4"/>
  <c r="H28" i="4"/>
  <c r="I28" i="4"/>
  <c r="J28" i="4"/>
  <c r="A29" i="4"/>
  <c r="E29" i="4" s="1"/>
  <c r="B29" i="4"/>
  <c r="C29" i="4"/>
  <c r="D29" i="4"/>
  <c r="F29" i="4"/>
  <c r="G29" i="4"/>
  <c r="H29" i="4"/>
  <c r="I29" i="4"/>
  <c r="J29" i="4"/>
  <c r="A30" i="4"/>
  <c r="E30" i="4" s="1"/>
  <c r="B30" i="4"/>
  <c r="C30" i="4"/>
  <c r="D30" i="4"/>
  <c r="F30" i="4"/>
  <c r="G30" i="4"/>
  <c r="H30" i="4"/>
  <c r="I30" i="4"/>
  <c r="J30" i="4"/>
  <c r="A31" i="4"/>
  <c r="E31" i="4" s="1"/>
  <c r="B31" i="4"/>
  <c r="C31" i="4"/>
  <c r="D31" i="4"/>
  <c r="F31" i="4"/>
  <c r="G31" i="4"/>
  <c r="H31" i="4"/>
  <c r="I31" i="4"/>
  <c r="J31" i="4"/>
  <c r="A32" i="4"/>
  <c r="E32" i="4" s="1"/>
  <c r="B32" i="4"/>
  <c r="C32" i="4"/>
  <c r="D32" i="4"/>
  <c r="F32" i="4"/>
  <c r="G32" i="4"/>
  <c r="H32" i="4"/>
  <c r="I32" i="4"/>
  <c r="J32" i="4"/>
  <c r="A33" i="4"/>
  <c r="E33" i="4" s="1"/>
  <c r="B33" i="4"/>
  <c r="C33" i="4"/>
  <c r="D33" i="4"/>
  <c r="F33" i="4"/>
  <c r="G33" i="4"/>
  <c r="H33" i="4"/>
  <c r="I33" i="4"/>
  <c r="J33" i="4"/>
  <c r="A34" i="4"/>
  <c r="E34" i="4" s="1"/>
  <c r="B34" i="4"/>
  <c r="C34" i="4"/>
  <c r="D34" i="4"/>
  <c r="F34" i="4"/>
  <c r="G34" i="4"/>
  <c r="H34" i="4"/>
  <c r="I34" i="4"/>
  <c r="J34" i="4"/>
  <c r="A35" i="4"/>
  <c r="E35" i="4" s="1"/>
  <c r="B35" i="4"/>
  <c r="C35" i="4"/>
  <c r="D35" i="4"/>
  <c r="F35" i="4"/>
  <c r="G35" i="4"/>
  <c r="H35" i="4"/>
  <c r="I35" i="4"/>
  <c r="J35" i="4"/>
  <c r="A36" i="4"/>
  <c r="E36" i="4" s="1"/>
  <c r="B36" i="4"/>
  <c r="C36" i="4"/>
  <c r="D36" i="4"/>
  <c r="F36" i="4"/>
  <c r="G36" i="4"/>
  <c r="H36" i="4"/>
  <c r="I36" i="4"/>
  <c r="J36" i="4"/>
  <c r="A37" i="4"/>
  <c r="E37" i="4" s="1"/>
  <c r="B37" i="4"/>
  <c r="C37" i="4"/>
  <c r="D37" i="4"/>
  <c r="F37" i="4"/>
  <c r="G37" i="4"/>
  <c r="H37" i="4"/>
  <c r="I37" i="4"/>
  <c r="J37" i="4"/>
  <c r="A38" i="4"/>
  <c r="E38" i="4" s="1"/>
  <c r="B38" i="4"/>
  <c r="C38" i="4"/>
  <c r="D38" i="4"/>
  <c r="F38" i="4"/>
  <c r="G38" i="4"/>
  <c r="H38" i="4"/>
  <c r="I38" i="4"/>
  <c r="J38" i="4"/>
  <c r="A39" i="4"/>
  <c r="E39" i="4" s="1"/>
  <c r="B39" i="4"/>
  <c r="C39" i="4"/>
  <c r="D39" i="4"/>
  <c r="F39" i="4"/>
  <c r="G39" i="4"/>
  <c r="H39" i="4"/>
  <c r="I39" i="4"/>
  <c r="J39" i="4"/>
  <c r="A40" i="4"/>
  <c r="E40" i="4" s="1"/>
  <c r="B40" i="4"/>
  <c r="C40" i="4"/>
  <c r="D40" i="4"/>
  <c r="F40" i="4"/>
  <c r="G40" i="4"/>
  <c r="H40" i="4"/>
  <c r="I40" i="4"/>
  <c r="J40" i="4"/>
  <c r="A41" i="4"/>
  <c r="E41" i="4" s="1"/>
  <c r="B41" i="4"/>
  <c r="C41" i="4"/>
  <c r="D41" i="4"/>
  <c r="F41" i="4"/>
  <c r="G41" i="4"/>
  <c r="H41" i="4"/>
  <c r="I41" i="4"/>
  <c r="J41" i="4"/>
  <c r="A42" i="4"/>
  <c r="E42" i="4" s="1"/>
  <c r="B42" i="4"/>
  <c r="C42" i="4"/>
  <c r="D42" i="4"/>
  <c r="F42" i="4"/>
  <c r="G42" i="4"/>
  <c r="H42" i="4"/>
  <c r="I42" i="4"/>
  <c r="J42" i="4"/>
  <c r="A43" i="4"/>
  <c r="E43" i="4" s="1"/>
  <c r="B43" i="4"/>
  <c r="C43" i="4"/>
  <c r="D43" i="4"/>
  <c r="F43" i="4"/>
  <c r="G43" i="4"/>
  <c r="H43" i="4"/>
  <c r="I43" i="4"/>
  <c r="J43" i="4"/>
  <c r="A44" i="4"/>
  <c r="E44" i="4" s="1"/>
  <c r="B44" i="4"/>
  <c r="C44" i="4"/>
  <c r="D44" i="4"/>
  <c r="F44" i="4"/>
  <c r="G44" i="4"/>
  <c r="H44" i="4"/>
  <c r="I44" i="4"/>
  <c r="J44" i="4"/>
  <c r="A45" i="4"/>
  <c r="E45" i="4" s="1"/>
  <c r="B45" i="4"/>
  <c r="C45" i="4"/>
  <c r="D45" i="4"/>
  <c r="F45" i="4"/>
  <c r="G45" i="4"/>
  <c r="H45" i="4"/>
  <c r="I45" i="4"/>
  <c r="J45" i="4"/>
  <c r="A46" i="4"/>
  <c r="E46" i="4" s="1"/>
  <c r="B46" i="4"/>
  <c r="C46" i="4"/>
  <c r="D46" i="4"/>
  <c r="F46" i="4"/>
  <c r="G46" i="4"/>
  <c r="H46" i="4"/>
  <c r="I46" i="4"/>
  <c r="J46" i="4"/>
  <c r="A47" i="4"/>
  <c r="E47" i="4" s="1"/>
  <c r="B47" i="4"/>
  <c r="C47" i="4"/>
  <c r="D47" i="4"/>
  <c r="F47" i="4"/>
  <c r="G47" i="4"/>
  <c r="H47" i="4"/>
  <c r="I47" i="4"/>
  <c r="J47" i="4"/>
  <c r="A48" i="4"/>
  <c r="E48" i="4" s="1"/>
  <c r="B48" i="4"/>
  <c r="C48" i="4"/>
  <c r="D48" i="4"/>
  <c r="F48" i="4"/>
  <c r="G48" i="4"/>
  <c r="H48" i="4"/>
  <c r="I48" i="4"/>
  <c r="J48" i="4"/>
  <c r="A49" i="4"/>
  <c r="E49" i="4" s="1"/>
  <c r="B49" i="4"/>
  <c r="C49" i="4"/>
  <c r="D49" i="4"/>
  <c r="F49" i="4"/>
  <c r="G49" i="4"/>
  <c r="H49" i="4"/>
  <c r="I49" i="4"/>
  <c r="J49" i="4"/>
  <c r="A50" i="4"/>
  <c r="E50" i="4" s="1"/>
  <c r="B50" i="4"/>
  <c r="C50" i="4"/>
  <c r="D50" i="4"/>
  <c r="F50" i="4"/>
  <c r="G50" i="4"/>
  <c r="H50" i="4"/>
  <c r="I50" i="4"/>
  <c r="J50" i="4"/>
  <c r="A51" i="4"/>
  <c r="E51" i="4" s="1"/>
  <c r="B51" i="4"/>
  <c r="C51" i="4"/>
  <c r="D51" i="4"/>
  <c r="F51" i="4"/>
  <c r="G51" i="4"/>
  <c r="H51" i="4"/>
  <c r="I51" i="4"/>
  <c r="J51" i="4"/>
  <c r="A52" i="4"/>
  <c r="E52" i="4" s="1"/>
  <c r="B52" i="4"/>
  <c r="C52" i="4"/>
  <c r="D52" i="4"/>
  <c r="F52" i="4"/>
  <c r="G52" i="4"/>
  <c r="H52" i="4"/>
  <c r="I52" i="4"/>
  <c r="J52" i="4"/>
  <c r="A53" i="4"/>
  <c r="E53" i="4" s="1"/>
  <c r="B53" i="4"/>
  <c r="C53" i="4"/>
  <c r="D53" i="4"/>
  <c r="F53" i="4"/>
  <c r="G53" i="4"/>
  <c r="H53" i="4"/>
  <c r="I53" i="4"/>
  <c r="J53" i="4"/>
  <c r="A54" i="4"/>
  <c r="E54" i="4" s="1"/>
  <c r="B54" i="4"/>
  <c r="C54" i="4"/>
  <c r="D54" i="4"/>
  <c r="F54" i="4"/>
  <c r="G54" i="4"/>
  <c r="H54" i="4"/>
  <c r="I54" i="4"/>
  <c r="J54" i="4"/>
  <c r="A55" i="4"/>
  <c r="E55" i="4" s="1"/>
  <c r="B55" i="4"/>
  <c r="C55" i="4"/>
  <c r="D55" i="4"/>
  <c r="F55" i="4"/>
  <c r="G55" i="4"/>
  <c r="H55" i="4"/>
  <c r="I55" i="4"/>
  <c r="J55" i="4"/>
  <c r="A56" i="4"/>
  <c r="E56" i="4" s="1"/>
  <c r="B56" i="4"/>
  <c r="C56" i="4"/>
  <c r="D56" i="4"/>
  <c r="F56" i="4"/>
  <c r="G56" i="4"/>
  <c r="H56" i="4"/>
  <c r="I56" i="4"/>
  <c r="J56" i="4"/>
  <c r="A57" i="4"/>
  <c r="E57" i="4" s="1"/>
  <c r="B57" i="4"/>
  <c r="C57" i="4"/>
  <c r="D57" i="4"/>
  <c r="F57" i="4"/>
  <c r="G57" i="4"/>
  <c r="H57" i="4"/>
  <c r="I57" i="4"/>
  <c r="J57" i="4"/>
  <c r="A58" i="4"/>
  <c r="E58" i="4" s="1"/>
  <c r="B58" i="4"/>
  <c r="C58" i="4"/>
  <c r="D58" i="4"/>
  <c r="F58" i="4"/>
  <c r="G58" i="4"/>
  <c r="H58" i="4"/>
  <c r="I58" i="4"/>
  <c r="J58" i="4"/>
  <c r="A59" i="4"/>
  <c r="E59" i="4" s="1"/>
  <c r="B59" i="4"/>
  <c r="C59" i="4"/>
  <c r="D59" i="4"/>
  <c r="F59" i="4"/>
  <c r="G59" i="4"/>
  <c r="H59" i="4"/>
  <c r="I59" i="4"/>
  <c r="J59" i="4"/>
  <c r="A60" i="4"/>
  <c r="E60" i="4" s="1"/>
  <c r="B60" i="4"/>
  <c r="C60" i="4"/>
  <c r="D60" i="4"/>
  <c r="F60" i="4"/>
  <c r="G60" i="4"/>
  <c r="H60" i="4"/>
  <c r="I60" i="4"/>
  <c r="J60" i="4"/>
  <c r="A61" i="4"/>
  <c r="E61" i="4" s="1"/>
  <c r="B61" i="4"/>
  <c r="C61" i="4"/>
  <c r="D61" i="4"/>
  <c r="F61" i="4"/>
  <c r="G61" i="4"/>
  <c r="H61" i="4"/>
  <c r="I61" i="4"/>
  <c r="J61" i="4"/>
  <c r="A62" i="4"/>
  <c r="E62" i="4" s="1"/>
  <c r="B62" i="4"/>
  <c r="C62" i="4"/>
  <c r="D62" i="4"/>
  <c r="F62" i="4"/>
  <c r="G62" i="4"/>
  <c r="H62" i="4"/>
  <c r="I62" i="4"/>
  <c r="J62" i="4"/>
  <c r="A63" i="4"/>
  <c r="E63" i="4" s="1"/>
  <c r="B63" i="4"/>
  <c r="C63" i="4"/>
  <c r="D63" i="4"/>
  <c r="F63" i="4"/>
  <c r="G63" i="4"/>
  <c r="H63" i="4"/>
  <c r="I63" i="4"/>
  <c r="J63" i="4"/>
  <c r="A64" i="4"/>
  <c r="E64" i="4" s="1"/>
  <c r="B64" i="4"/>
  <c r="C64" i="4"/>
  <c r="D64" i="4"/>
  <c r="F64" i="4"/>
  <c r="G64" i="4"/>
  <c r="H64" i="4"/>
  <c r="I64" i="4"/>
  <c r="J64" i="4"/>
  <c r="A65" i="4"/>
  <c r="E65" i="4" s="1"/>
  <c r="B65" i="4"/>
  <c r="C65" i="4"/>
  <c r="D65" i="4"/>
  <c r="F65" i="4"/>
  <c r="G65" i="4"/>
  <c r="H65" i="4"/>
  <c r="I65" i="4"/>
  <c r="J65" i="4"/>
  <c r="A66" i="4"/>
  <c r="E66" i="4" s="1"/>
  <c r="B66" i="4"/>
  <c r="C66" i="4"/>
  <c r="D66" i="4"/>
  <c r="F66" i="4"/>
  <c r="G66" i="4"/>
  <c r="H66" i="4"/>
  <c r="I66" i="4"/>
  <c r="J66" i="4"/>
  <c r="A67" i="4"/>
  <c r="E67" i="4" s="1"/>
  <c r="B67" i="4"/>
  <c r="C67" i="4"/>
  <c r="D67" i="4"/>
  <c r="F67" i="4"/>
  <c r="G67" i="4"/>
  <c r="H67" i="4"/>
  <c r="I67" i="4"/>
  <c r="J67" i="4"/>
  <c r="A68" i="4"/>
  <c r="E68" i="4" s="1"/>
  <c r="B68" i="4"/>
  <c r="C68" i="4"/>
  <c r="D68" i="4"/>
  <c r="F68" i="4"/>
  <c r="G68" i="4"/>
  <c r="H68" i="4"/>
  <c r="I68" i="4"/>
  <c r="J68" i="4"/>
  <c r="A69" i="4"/>
  <c r="E69" i="4" s="1"/>
  <c r="B69" i="4"/>
  <c r="C69" i="4"/>
  <c r="D69" i="4"/>
  <c r="F69" i="4"/>
  <c r="G69" i="4"/>
  <c r="H69" i="4"/>
  <c r="I69" i="4"/>
  <c r="J69" i="4"/>
  <c r="A70" i="4"/>
  <c r="E70" i="4" s="1"/>
  <c r="B70" i="4"/>
  <c r="C70" i="4"/>
  <c r="D70" i="4"/>
  <c r="F70" i="4"/>
  <c r="G70" i="4"/>
  <c r="H70" i="4"/>
  <c r="I70" i="4"/>
  <c r="J70" i="4"/>
  <c r="A71" i="4"/>
  <c r="E71" i="4" s="1"/>
  <c r="B71" i="4"/>
  <c r="C71" i="4"/>
  <c r="D71" i="4"/>
  <c r="F71" i="4"/>
  <c r="G71" i="4"/>
  <c r="H71" i="4"/>
  <c r="I71" i="4"/>
  <c r="J71" i="4"/>
  <c r="A72" i="4"/>
  <c r="E72" i="4" s="1"/>
  <c r="B72" i="4"/>
  <c r="C72" i="4"/>
  <c r="D72" i="4"/>
  <c r="F72" i="4"/>
  <c r="G72" i="4"/>
  <c r="H72" i="4"/>
  <c r="I72" i="4"/>
  <c r="J72" i="4"/>
  <c r="A73" i="4"/>
  <c r="E73" i="4" s="1"/>
  <c r="B73" i="4"/>
  <c r="C73" i="4"/>
  <c r="D73" i="4"/>
  <c r="F73" i="4"/>
  <c r="G73" i="4"/>
  <c r="H73" i="4"/>
  <c r="I73" i="4"/>
  <c r="J73" i="4"/>
  <c r="A74" i="4"/>
  <c r="E74" i="4" s="1"/>
  <c r="B74" i="4"/>
  <c r="C74" i="4"/>
  <c r="D74" i="4"/>
  <c r="F74" i="4"/>
  <c r="G74" i="4"/>
  <c r="H74" i="4"/>
  <c r="I74" i="4"/>
  <c r="J74" i="4"/>
  <c r="A75" i="4"/>
  <c r="E75" i="4" s="1"/>
  <c r="B75" i="4"/>
  <c r="C75" i="4"/>
  <c r="D75" i="4"/>
  <c r="F75" i="4"/>
  <c r="G75" i="4"/>
  <c r="H75" i="4"/>
  <c r="I75" i="4"/>
  <c r="J75" i="4"/>
  <c r="A76" i="4"/>
  <c r="E76" i="4" s="1"/>
  <c r="B76" i="4"/>
  <c r="C76" i="4"/>
  <c r="D76" i="4"/>
  <c r="F76" i="4"/>
  <c r="G76" i="4"/>
  <c r="H76" i="4"/>
  <c r="I76" i="4"/>
  <c r="J76" i="4"/>
  <c r="A77" i="4"/>
  <c r="E77" i="4" s="1"/>
  <c r="B77" i="4"/>
  <c r="C77" i="4"/>
  <c r="D77" i="4"/>
  <c r="F77" i="4"/>
  <c r="G77" i="4"/>
  <c r="H77" i="4"/>
  <c r="I77" i="4"/>
  <c r="J77" i="4"/>
  <c r="A78" i="4"/>
  <c r="E78" i="4" s="1"/>
  <c r="B78" i="4"/>
  <c r="C78" i="4"/>
  <c r="D78" i="4"/>
  <c r="F78" i="4"/>
  <c r="G78" i="4"/>
  <c r="H78" i="4"/>
  <c r="I78" i="4"/>
  <c r="J78" i="4"/>
  <c r="A79" i="4"/>
  <c r="E79" i="4" s="1"/>
  <c r="B79" i="4"/>
  <c r="C79" i="4"/>
  <c r="D79" i="4"/>
  <c r="F79" i="4"/>
  <c r="G79" i="4"/>
  <c r="H79" i="4"/>
  <c r="I79" i="4"/>
  <c r="J79" i="4"/>
  <c r="A80" i="4"/>
  <c r="E80" i="4" s="1"/>
  <c r="B80" i="4"/>
  <c r="C80" i="4"/>
  <c r="D80" i="4"/>
  <c r="F80" i="4"/>
  <c r="G80" i="4"/>
  <c r="H80" i="4"/>
  <c r="I80" i="4"/>
  <c r="J80" i="4"/>
  <c r="A81" i="4"/>
  <c r="E81" i="4" s="1"/>
  <c r="B81" i="4"/>
  <c r="C81" i="4"/>
  <c r="D81" i="4"/>
  <c r="F81" i="4"/>
  <c r="G81" i="4"/>
  <c r="H81" i="4"/>
  <c r="I81" i="4"/>
  <c r="J81" i="4"/>
  <c r="A82" i="4"/>
  <c r="E82" i="4" s="1"/>
  <c r="B82" i="4"/>
  <c r="C82" i="4"/>
  <c r="D82" i="4"/>
  <c r="F82" i="4"/>
  <c r="G82" i="4"/>
  <c r="H82" i="4"/>
  <c r="I82" i="4"/>
  <c r="J82" i="4"/>
  <c r="A83" i="4"/>
  <c r="E83" i="4" s="1"/>
  <c r="B83" i="4"/>
  <c r="C83" i="4"/>
  <c r="D83" i="4"/>
  <c r="F83" i="4"/>
  <c r="G83" i="4"/>
  <c r="H83" i="4"/>
  <c r="I83" i="4"/>
  <c r="J83" i="4"/>
  <c r="A84" i="4"/>
  <c r="E84" i="4" s="1"/>
  <c r="B84" i="4"/>
  <c r="C84" i="4"/>
  <c r="D84" i="4"/>
  <c r="F84" i="4"/>
  <c r="G84" i="4"/>
  <c r="H84" i="4"/>
  <c r="I84" i="4"/>
  <c r="J84" i="4"/>
  <c r="A85" i="4"/>
  <c r="E85" i="4" s="1"/>
  <c r="B85" i="4"/>
  <c r="C85" i="4"/>
  <c r="D85" i="4"/>
  <c r="F85" i="4"/>
  <c r="G85" i="4"/>
  <c r="H85" i="4"/>
  <c r="I85" i="4"/>
  <c r="J85" i="4"/>
  <c r="A86" i="4"/>
  <c r="E86" i="4" s="1"/>
  <c r="B86" i="4"/>
  <c r="C86" i="4"/>
  <c r="D86" i="4"/>
  <c r="F86" i="4"/>
  <c r="G86" i="4"/>
  <c r="H86" i="4"/>
  <c r="I86" i="4"/>
  <c r="J86" i="4"/>
  <c r="A87" i="4"/>
  <c r="E87" i="4" s="1"/>
  <c r="B87" i="4"/>
  <c r="C87" i="4"/>
  <c r="D87" i="4"/>
  <c r="F87" i="4"/>
  <c r="G87" i="4"/>
  <c r="H87" i="4"/>
  <c r="I87" i="4"/>
  <c r="J87" i="4"/>
  <c r="A88" i="4"/>
  <c r="E88" i="4" s="1"/>
  <c r="B88" i="4"/>
  <c r="C88" i="4"/>
  <c r="D88" i="4"/>
  <c r="F88" i="4"/>
  <c r="G88" i="4"/>
  <c r="H88" i="4"/>
  <c r="I88" i="4"/>
  <c r="J88" i="4"/>
  <c r="A89" i="4"/>
  <c r="E89" i="4" s="1"/>
  <c r="B89" i="4"/>
  <c r="C89" i="4"/>
  <c r="D89" i="4"/>
  <c r="F89" i="4"/>
  <c r="G89" i="4"/>
  <c r="H89" i="4"/>
  <c r="I89" i="4"/>
  <c r="J89" i="4"/>
  <c r="A90" i="4"/>
  <c r="E90" i="4" s="1"/>
  <c r="B90" i="4"/>
  <c r="C90" i="4"/>
  <c r="D90" i="4"/>
  <c r="F90" i="4"/>
  <c r="G90" i="4"/>
  <c r="H90" i="4"/>
  <c r="I90" i="4"/>
  <c r="J90" i="4"/>
  <c r="A91" i="4"/>
  <c r="E91" i="4" s="1"/>
  <c r="B91" i="4"/>
  <c r="C91" i="4"/>
  <c r="D91" i="4"/>
  <c r="F91" i="4"/>
  <c r="G91" i="4"/>
  <c r="H91" i="4"/>
  <c r="I91" i="4"/>
  <c r="J91" i="4"/>
  <c r="A92" i="4"/>
  <c r="E92" i="4" s="1"/>
  <c r="B92" i="4"/>
  <c r="C92" i="4"/>
  <c r="D92" i="4"/>
  <c r="F92" i="4"/>
  <c r="G92" i="4"/>
  <c r="H92" i="4"/>
  <c r="I92" i="4"/>
  <c r="J92" i="4"/>
  <c r="A93" i="4"/>
  <c r="E93" i="4" s="1"/>
  <c r="B93" i="4"/>
  <c r="C93" i="4"/>
  <c r="D93" i="4"/>
  <c r="F93" i="4"/>
  <c r="G93" i="4"/>
  <c r="H93" i="4"/>
  <c r="I93" i="4"/>
  <c r="J93" i="4"/>
  <c r="A94" i="4"/>
  <c r="E94" i="4" s="1"/>
  <c r="B94" i="4"/>
  <c r="C94" i="4"/>
  <c r="D94" i="4"/>
  <c r="F94" i="4"/>
  <c r="G94" i="4"/>
  <c r="H94" i="4"/>
  <c r="I94" i="4"/>
  <c r="J94" i="4"/>
  <c r="A95" i="4"/>
  <c r="E95" i="4" s="1"/>
  <c r="B95" i="4"/>
  <c r="C95" i="4"/>
  <c r="D95" i="4"/>
  <c r="F95" i="4"/>
  <c r="G95" i="4"/>
  <c r="H95" i="4"/>
  <c r="I95" i="4"/>
  <c r="J95" i="4"/>
  <c r="A96" i="4"/>
  <c r="E96" i="4" s="1"/>
  <c r="B96" i="4"/>
  <c r="C96" i="4"/>
  <c r="D96" i="4"/>
  <c r="F96" i="4"/>
  <c r="G96" i="4"/>
  <c r="H96" i="4"/>
  <c r="I96" i="4"/>
  <c r="J96" i="4"/>
  <c r="A97" i="4"/>
  <c r="E97" i="4" s="1"/>
  <c r="B97" i="4"/>
  <c r="C97" i="4"/>
  <c r="D97" i="4"/>
  <c r="F97" i="4"/>
  <c r="G97" i="4"/>
  <c r="H97" i="4"/>
  <c r="I97" i="4"/>
  <c r="J97" i="4"/>
  <c r="A98" i="4"/>
  <c r="E98" i="4" s="1"/>
  <c r="B98" i="4"/>
  <c r="C98" i="4"/>
  <c r="D98" i="4"/>
  <c r="F98" i="4"/>
  <c r="G98" i="4"/>
  <c r="H98" i="4"/>
  <c r="I98" i="4"/>
  <c r="J98" i="4"/>
  <c r="A99" i="4"/>
  <c r="E99" i="4" s="1"/>
  <c r="B99" i="4"/>
  <c r="C99" i="4"/>
  <c r="D99" i="4"/>
  <c r="F99" i="4"/>
  <c r="G99" i="4"/>
  <c r="H99" i="4"/>
  <c r="I99" i="4"/>
  <c r="J99" i="4"/>
  <c r="A100" i="4"/>
  <c r="E100" i="4" s="1"/>
  <c r="B100" i="4"/>
  <c r="C100" i="4"/>
  <c r="D100" i="4"/>
  <c r="F100" i="4"/>
  <c r="G100" i="4"/>
  <c r="H100" i="4"/>
  <c r="I100" i="4"/>
  <c r="J100" i="4"/>
  <c r="J2" i="4"/>
  <c r="I2" i="4"/>
  <c r="H2" i="4"/>
  <c r="G2" i="4"/>
  <c r="F2" i="4"/>
  <c r="D2" i="4"/>
  <c r="C2" i="4"/>
  <c r="B2" i="4"/>
  <c r="A2" i="4"/>
  <c r="E2" i="4" s="1"/>
  <c r="H2" i="3"/>
  <c r="G2" i="3"/>
  <c r="F2" i="3"/>
  <c r="E2" i="3"/>
  <c r="D2" i="3"/>
  <c r="C2" i="3"/>
  <c r="B2" i="3"/>
  <c r="A2" i="3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5" i="5"/>
  <c r="M209" i="5"/>
  <c r="N209" i="5"/>
  <c r="M225" i="5"/>
  <c r="N225" i="5"/>
  <c r="M241" i="5"/>
  <c r="N241" i="5"/>
  <c r="N250" i="5"/>
  <c r="M257" i="5"/>
  <c r="N257" i="5"/>
  <c r="M272" i="5"/>
  <c r="M273" i="5"/>
  <c r="N273" i="5"/>
  <c r="N281" i="5"/>
  <c r="M282" i="5"/>
  <c r="M296" i="5"/>
  <c r="N208" i="5"/>
  <c r="M210" i="5"/>
  <c r="M217" i="5"/>
  <c r="N224" i="5"/>
  <c r="M233" i="5"/>
  <c r="N240" i="5"/>
  <c r="M242" i="5"/>
  <c r="M249" i="5"/>
  <c r="N256" i="5"/>
  <c r="M261" i="5"/>
  <c r="M265" i="5"/>
  <c r="N272" i="5"/>
  <c r="M274" i="5"/>
  <c r="M281" i="5"/>
  <c r="M289" i="5"/>
  <c r="N296" i="5"/>
  <c r="M297" i="5"/>
  <c r="M298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82" i="5"/>
  <c r="B283" i="5"/>
  <c r="B284" i="5"/>
  <c r="B285" i="5"/>
  <c r="B286" i="5"/>
  <c r="B287" i="5"/>
  <c r="B288" i="5"/>
  <c r="B289" i="5"/>
  <c r="B290" i="5"/>
  <c r="B291" i="5"/>
  <c r="B292" i="5"/>
  <c r="B293" i="5"/>
  <c r="B294" i="5"/>
  <c r="B295" i="5"/>
  <c r="B296" i="5"/>
  <c r="B297" i="5"/>
  <c r="B298" i="5"/>
  <c r="B299" i="5"/>
  <c r="C7" i="5"/>
  <c r="D7" i="5"/>
  <c r="E7" i="5"/>
  <c r="F7" i="5"/>
  <c r="G7" i="5"/>
  <c r="H7" i="5"/>
  <c r="I7" i="5"/>
  <c r="J7" i="5"/>
  <c r="C8" i="5"/>
  <c r="D8" i="5"/>
  <c r="E8" i="5"/>
  <c r="F8" i="5"/>
  <c r="G8" i="5"/>
  <c r="H8" i="5"/>
  <c r="I8" i="5"/>
  <c r="J8" i="5"/>
  <c r="C9" i="5"/>
  <c r="D9" i="5"/>
  <c r="E9" i="5"/>
  <c r="F9" i="5"/>
  <c r="G9" i="5"/>
  <c r="H9" i="5"/>
  <c r="I9" i="5"/>
  <c r="J9" i="5"/>
  <c r="C10" i="5"/>
  <c r="D10" i="5"/>
  <c r="E10" i="5"/>
  <c r="F10" i="5"/>
  <c r="G10" i="5"/>
  <c r="H10" i="5"/>
  <c r="I10" i="5"/>
  <c r="J10" i="5"/>
  <c r="C11" i="5"/>
  <c r="D11" i="5"/>
  <c r="E11" i="5"/>
  <c r="F11" i="5"/>
  <c r="G11" i="5"/>
  <c r="H11" i="5"/>
  <c r="I11" i="5"/>
  <c r="J11" i="5"/>
  <c r="C12" i="5"/>
  <c r="D12" i="5"/>
  <c r="E12" i="5"/>
  <c r="F12" i="5"/>
  <c r="G12" i="5"/>
  <c r="H12" i="5"/>
  <c r="I12" i="5"/>
  <c r="J12" i="5"/>
  <c r="C13" i="5"/>
  <c r="D13" i="5"/>
  <c r="E13" i="5"/>
  <c r="F13" i="5"/>
  <c r="G13" i="5"/>
  <c r="H13" i="5"/>
  <c r="I13" i="5"/>
  <c r="J13" i="5"/>
  <c r="C14" i="5"/>
  <c r="D14" i="5"/>
  <c r="E14" i="5"/>
  <c r="F14" i="5"/>
  <c r="G14" i="5"/>
  <c r="H14" i="5"/>
  <c r="I14" i="5"/>
  <c r="J14" i="5"/>
  <c r="C15" i="5"/>
  <c r="D15" i="5"/>
  <c r="E15" i="5"/>
  <c r="F15" i="5"/>
  <c r="G15" i="5"/>
  <c r="H15" i="5"/>
  <c r="I15" i="5"/>
  <c r="J15" i="5"/>
  <c r="C16" i="5"/>
  <c r="D16" i="5"/>
  <c r="E16" i="5"/>
  <c r="F16" i="5"/>
  <c r="G16" i="5"/>
  <c r="H16" i="5"/>
  <c r="I16" i="5"/>
  <c r="J16" i="5"/>
  <c r="C17" i="5"/>
  <c r="D17" i="5"/>
  <c r="E17" i="5"/>
  <c r="F17" i="5"/>
  <c r="G17" i="5"/>
  <c r="H17" i="5"/>
  <c r="I17" i="5"/>
  <c r="J17" i="5"/>
  <c r="C18" i="5"/>
  <c r="D18" i="5"/>
  <c r="E18" i="5"/>
  <c r="F18" i="5"/>
  <c r="G18" i="5"/>
  <c r="H18" i="5"/>
  <c r="I18" i="5"/>
  <c r="J18" i="5"/>
  <c r="C19" i="5"/>
  <c r="D19" i="5"/>
  <c r="E19" i="5"/>
  <c r="F19" i="5"/>
  <c r="G19" i="5"/>
  <c r="H19" i="5"/>
  <c r="I19" i="5"/>
  <c r="J19" i="5"/>
  <c r="C20" i="5"/>
  <c r="D20" i="5"/>
  <c r="E20" i="5"/>
  <c r="F20" i="5"/>
  <c r="G20" i="5"/>
  <c r="H20" i="5"/>
  <c r="I20" i="5"/>
  <c r="J20" i="5"/>
  <c r="C21" i="5"/>
  <c r="D21" i="5"/>
  <c r="E21" i="5"/>
  <c r="F21" i="5"/>
  <c r="G21" i="5"/>
  <c r="H21" i="5"/>
  <c r="I21" i="5"/>
  <c r="J21" i="5"/>
  <c r="C22" i="5"/>
  <c r="D22" i="5"/>
  <c r="E22" i="5"/>
  <c r="F22" i="5"/>
  <c r="G22" i="5"/>
  <c r="H22" i="5"/>
  <c r="I22" i="5"/>
  <c r="J22" i="5"/>
  <c r="C23" i="5"/>
  <c r="D23" i="5"/>
  <c r="E23" i="5"/>
  <c r="F23" i="5"/>
  <c r="G23" i="5"/>
  <c r="H23" i="5"/>
  <c r="I23" i="5"/>
  <c r="J23" i="5"/>
  <c r="C24" i="5"/>
  <c r="D24" i="5"/>
  <c r="E24" i="5"/>
  <c r="F24" i="5"/>
  <c r="G24" i="5"/>
  <c r="H24" i="5"/>
  <c r="I24" i="5"/>
  <c r="J24" i="5"/>
  <c r="C25" i="5"/>
  <c r="D25" i="5"/>
  <c r="E25" i="5"/>
  <c r="F25" i="5"/>
  <c r="G25" i="5"/>
  <c r="H25" i="5"/>
  <c r="I25" i="5"/>
  <c r="J25" i="5"/>
  <c r="C26" i="5"/>
  <c r="D26" i="5"/>
  <c r="E26" i="5"/>
  <c r="F26" i="5"/>
  <c r="G26" i="5"/>
  <c r="H26" i="5"/>
  <c r="I26" i="5"/>
  <c r="J26" i="5"/>
  <c r="C27" i="5"/>
  <c r="D27" i="5"/>
  <c r="E27" i="5"/>
  <c r="F27" i="5"/>
  <c r="G27" i="5"/>
  <c r="H27" i="5"/>
  <c r="I27" i="5"/>
  <c r="J27" i="5"/>
  <c r="C28" i="5"/>
  <c r="D28" i="5"/>
  <c r="E28" i="5"/>
  <c r="F28" i="5"/>
  <c r="G28" i="5"/>
  <c r="H28" i="5"/>
  <c r="I28" i="5"/>
  <c r="J28" i="5"/>
  <c r="C29" i="5"/>
  <c r="D29" i="5"/>
  <c r="E29" i="5"/>
  <c r="F29" i="5"/>
  <c r="G29" i="5"/>
  <c r="H29" i="5"/>
  <c r="I29" i="5"/>
  <c r="J29" i="5"/>
  <c r="C30" i="5"/>
  <c r="D30" i="5"/>
  <c r="E30" i="5"/>
  <c r="F30" i="5"/>
  <c r="G30" i="5"/>
  <c r="H30" i="5"/>
  <c r="I30" i="5"/>
  <c r="J30" i="5"/>
  <c r="C31" i="5"/>
  <c r="D31" i="5"/>
  <c r="E31" i="5"/>
  <c r="F31" i="5"/>
  <c r="G31" i="5"/>
  <c r="H31" i="5"/>
  <c r="I31" i="5"/>
  <c r="J31" i="5"/>
  <c r="C32" i="5"/>
  <c r="D32" i="5"/>
  <c r="E32" i="5"/>
  <c r="F32" i="5"/>
  <c r="G32" i="5"/>
  <c r="H32" i="5"/>
  <c r="I32" i="5"/>
  <c r="J32" i="5"/>
  <c r="C33" i="5"/>
  <c r="D33" i="5"/>
  <c r="E33" i="5"/>
  <c r="F33" i="5"/>
  <c r="G33" i="5"/>
  <c r="H33" i="5"/>
  <c r="I33" i="5"/>
  <c r="J33" i="5"/>
  <c r="C34" i="5"/>
  <c r="D34" i="5"/>
  <c r="E34" i="5"/>
  <c r="F34" i="5"/>
  <c r="G34" i="5"/>
  <c r="H34" i="5"/>
  <c r="I34" i="5"/>
  <c r="J34" i="5"/>
  <c r="C35" i="5"/>
  <c r="D35" i="5"/>
  <c r="E35" i="5"/>
  <c r="F35" i="5"/>
  <c r="G35" i="5"/>
  <c r="H35" i="5"/>
  <c r="I35" i="5"/>
  <c r="J35" i="5"/>
  <c r="C36" i="5"/>
  <c r="D36" i="5"/>
  <c r="E36" i="5"/>
  <c r="F36" i="5"/>
  <c r="G36" i="5"/>
  <c r="H36" i="5"/>
  <c r="I36" i="5"/>
  <c r="J36" i="5"/>
  <c r="C37" i="5"/>
  <c r="D37" i="5"/>
  <c r="E37" i="5"/>
  <c r="F37" i="5"/>
  <c r="G37" i="5"/>
  <c r="H37" i="5"/>
  <c r="I37" i="5"/>
  <c r="J37" i="5"/>
  <c r="C38" i="5"/>
  <c r="D38" i="5"/>
  <c r="E38" i="5"/>
  <c r="F38" i="5"/>
  <c r="G38" i="5"/>
  <c r="H38" i="5"/>
  <c r="I38" i="5"/>
  <c r="J38" i="5"/>
  <c r="C39" i="5"/>
  <c r="D39" i="5"/>
  <c r="E39" i="5"/>
  <c r="F39" i="5"/>
  <c r="G39" i="5"/>
  <c r="H39" i="5"/>
  <c r="I39" i="5"/>
  <c r="J39" i="5"/>
  <c r="C40" i="5"/>
  <c r="D40" i="5"/>
  <c r="E40" i="5"/>
  <c r="F40" i="5"/>
  <c r="G40" i="5"/>
  <c r="H40" i="5"/>
  <c r="I40" i="5"/>
  <c r="J40" i="5"/>
  <c r="C41" i="5"/>
  <c r="D41" i="5"/>
  <c r="E41" i="5"/>
  <c r="F41" i="5"/>
  <c r="G41" i="5"/>
  <c r="H41" i="5"/>
  <c r="I41" i="5"/>
  <c r="J41" i="5"/>
  <c r="C42" i="5"/>
  <c r="D42" i="5"/>
  <c r="E42" i="5"/>
  <c r="F42" i="5"/>
  <c r="G42" i="5"/>
  <c r="H42" i="5"/>
  <c r="I42" i="5"/>
  <c r="J42" i="5"/>
  <c r="C43" i="5"/>
  <c r="D43" i="5"/>
  <c r="E43" i="5"/>
  <c r="F43" i="5"/>
  <c r="G43" i="5"/>
  <c r="H43" i="5"/>
  <c r="I43" i="5"/>
  <c r="J43" i="5"/>
  <c r="C44" i="5"/>
  <c r="D44" i="5"/>
  <c r="E44" i="5"/>
  <c r="F44" i="5"/>
  <c r="G44" i="5"/>
  <c r="H44" i="5"/>
  <c r="I44" i="5"/>
  <c r="J44" i="5"/>
  <c r="C45" i="5"/>
  <c r="D45" i="5"/>
  <c r="E45" i="5"/>
  <c r="F45" i="5"/>
  <c r="G45" i="5"/>
  <c r="H45" i="5"/>
  <c r="I45" i="5"/>
  <c r="J45" i="5"/>
  <c r="C46" i="5"/>
  <c r="D46" i="5"/>
  <c r="E46" i="5"/>
  <c r="F46" i="5"/>
  <c r="G46" i="5"/>
  <c r="H46" i="5"/>
  <c r="I46" i="5"/>
  <c r="J46" i="5"/>
  <c r="C47" i="5"/>
  <c r="D47" i="5"/>
  <c r="E47" i="5"/>
  <c r="F47" i="5"/>
  <c r="G47" i="5"/>
  <c r="H47" i="5"/>
  <c r="I47" i="5"/>
  <c r="J47" i="5"/>
  <c r="C48" i="5"/>
  <c r="D48" i="5"/>
  <c r="E48" i="5"/>
  <c r="F48" i="5"/>
  <c r="G48" i="5"/>
  <c r="H48" i="5"/>
  <c r="I48" i="5"/>
  <c r="J48" i="5"/>
  <c r="C49" i="5"/>
  <c r="D49" i="5"/>
  <c r="E49" i="5"/>
  <c r="F49" i="5"/>
  <c r="G49" i="5"/>
  <c r="H49" i="5"/>
  <c r="I49" i="5"/>
  <c r="J49" i="5"/>
  <c r="C50" i="5"/>
  <c r="D50" i="5"/>
  <c r="E50" i="5"/>
  <c r="F50" i="5"/>
  <c r="G50" i="5"/>
  <c r="H50" i="5"/>
  <c r="I50" i="5"/>
  <c r="J50" i="5"/>
  <c r="C51" i="5"/>
  <c r="D51" i="5"/>
  <c r="E51" i="5"/>
  <c r="F51" i="5"/>
  <c r="G51" i="5"/>
  <c r="H51" i="5"/>
  <c r="I51" i="5"/>
  <c r="J51" i="5"/>
  <c r="C52" i="5"/>
  <c r="D52" i="5"/>
  <c r="E52" i="5"/>
  <c r="F52" i="5"/>
  <c r="G52" i="5"/>
  <c r="H52" i="5"/>
  <c r="I52" i="5"/>
  <c r="J52" i="5"/>
  <c r="C53" i="5"/>
  <c r="D53" i="5"/>
  <c r="E53" i="5"/>
  <c r="F53" i="5"/>
  <c r="G53" i="5"/>
  <c r="H53" i="5"/>
  <c r="I53" i="5"/>
  <c r="J53" i="5"/>
  <c r="C54" i="5"/>
  <c r="D54" i="5"/>
  <c r="E54" i="5"/>
  <c r="F54" i="5"/>
  <c r="G54" i="5"/>
  <c r="H54" i="5"/>
  <c r="I54" i="5"/>
  <c r="J54" i="5"/>
  <c r="C55" i="5"/>
  <c r="D55" i="5"/>
  <c r="E55" i="5"/>
  <c r="F55" i="5"/>
  <c r="G55" i="5"/>
  <c r="H55" i="5"/>
  <c r="I55" i="5"/>
  <c r="J55" i="5"/>
  <c r="C56" i="5"/>
  <c r="D56" i="5"/>
  <c r="E56" i="5"/>
  <c r="F56" i="5"/>
  <c r="G56" i="5"/>
  <c r="H56" i="5"/>
  <c r="I56" i="5"/>
  <c r="J56" i="5"/>
  <c r="C57" i="5"/>
  <c r="D57" i="5"/>
  <c r="E57" i="5"/>
  <c r="F57" i="5"/>
  <c r="G57" i="5"/>
  <c r="H57" i="5"/>
  <c r="I57" i="5"/>
  <c r="J57" i="5"/>
  <c r="C58" i="5"/>
  <c r="D58" i="5"/>
  <c r="E58" i="5"/>
  <c r="F58" i="5"/>
  <c r="G58" i="5"/>
  <c r="H58" i="5"/>
  <c r="I58" i="5"/>
  <c r="J58" i="5"/>
  <c r="C59" i="5"/>
  <c r="D59" i="5"/>
  <c r="E59" i="5"/>
  <c r="F59" i="5"/>
  <c r="G59" i="5"/>
  <c r="H59" i="5"/>
  <c r="I59" i="5"/>
  <c r="J59" i="5"/>
  <c r="C60" i="5"/>
  <c r="D60" i="5"/>
  <c r="E60" i="5"/>
  <c r="F60" i="5"/>
  <c r="G60" i="5"/>
  <c r="H60" i="5"/>
  <c r="I60" i="5"/>
  <c r="J60" i="5"/>
  <c r="C61" i="5"/>
  <c r="D61" i="5"/>
  <c r="E61" i="5"/>
  <c r="F61" i="5"/>
  <c r="G61" i="5"/>
  <c r="H61" i="5"/>
  <c r="I61" i="5"/>
  <c r="J61" i="5"/>
  <c r="C62" i="5"/>
  <c r="D62" i="5"/>
  <c r="E62" i="5"/>
  <c r="F62" i="5"/>
  <c r="G62" i="5"/>
  <c r="H62" i="5"/>
  <c r="I62" i="5"/>
  <c r="J62" i="5"/>
  <c r="C63" i="5"/>
  <c r="D63" i="5"/>
  <c r="E63" i="5"/>
  <c r="F63" i="5"/>
  <c r="G63" i="5"/>
  <c r="H63" i="5"/>
  <c r="I63" i="5"/>
  <c r="J63" i="5"/>
  <c r="C64" i="5"/>
  <c r="D64" i="5"/>
  <c r="E64" i="5"/>
  <c r="F64" i="5"/>
  <c r="G64" i="5"/>
  <c r="H64" i="5"/>
  <c r="I64" i="5"/>
  <c r="J64" i="5"/>
  <c r="C65" i="5"/>
  <c r="D65" i="5"/>
  <c r="E65" i="5"/>
  <c r="F65" i="5"/>
  <c r="G65" i="5"/>
  <c r="H65" i="5"/>
  <c r="I65" i="5"/>
  <c r="J65" i="5"/>
  <c r="C66" i="5"/>
  <c r="D66" i="5"/>
  <c r="E66" i="5"/>
  <c r="F66" i="5"/>
  <c r="G66" i="5"/>
  <c r="H66" i="5"/>
  <c r="I66" i="5"/>
  <c r="J66" i="5"/>
  <c r="C67" i="5"/>
  <c r="D67" i="5"/>
  <c r="E67" i="5"/>
  <c r="F67" i="5"/>
  <c r="G67" i="5"/>
  <c r="H67" i="5"/>
  <c r="I67" i="5"/>
  <c r="J67" i="5"/>
  <c r="C68" i="5"/>
  <c r="D68" i="5"/>
  <c r="E68" i="5"/>
  <c r="F68" i="5"/>
  <c r="G68" i="5"/>
  <c r="H68" i="5"/>
  <c r="I68" i="5"/>
  <c r="J68" i="5"/>
  <c r="C69" i="5"/>
  <c r="D69" i="5"/>
  <c r="E69" i="5"/>
  <c r="F69" i="5"/>
  <c r="G69" i="5"/>
  <c r="H69" i="5"/>
  <c r="I69" i="5"/>
  <c r="J69" i="5"/>
  <c r="C70" i="5"/>
  <c r="D70" i="5"/>
  <c r="E70" i="5"/>
  <c r="F70" i="5"/>
  <c r="G70" i="5"/>
  <c r="H70" i="5"/>
  <c r="I70" i="5"/>
  <c r="J70" i="5"/>
  <c r="C71" i="5"/>
  <c r="D71" i="5"/>
  <c r="E71" i="5"/>
  <c r="F71" i="5"/>
  <c r="G71" i="5"/>
  <c r="H71" i="5"/>
  <c r="I71" i="5"/>
  <c r="J71" i="5"/>
  <c r="C72" i="5"/>
  <c r="D72" i="5"/>
  <c r="E72" i="5"/>
  <c r="F72" i="5"/>
  <c r="G72" i="5"/>
  <c r="H72" i="5"/>
  <c r="I72" i="5"/>
  <c r="J72" i="5"/>
  <c r="C73" i="5"/>
  <c r="D73" i="5"/>
  <c r="E73" i="5"/>
  <c r="F73" i="5"/>
  <c r="G73" i="5"/>
  <c r="H73" i="5"/>
  <c r="I73" i="5"/>
  <c r="J73" i="5"/>
  <c r="C74" i="5"/>
  <c r="D74" i="5"/>
  <c r="E74" i="5"/>
  <c r="F74" i="5"/>
  <c r="G74" i="5"/>
  <c r="H74" i="5"/>
  <c r="I74" i="5"/>
  <c r="J74" i="5"/>
  <c r="C75" i="5"/>
  <c r="D75" i="5"/>
  <c r="E75" i="5"/>
  <c r="F75" i="5"/>
  <c r="G75" i="5"/>
  <c r="H75" i="5"/>
  <c r="I75" i="5"/>
  <c r="J75" i="5"/>
  <c r="C76" i="5"/>
  <c r="D76" i="5"/>
  <c r="E76" i="5"/>
  <c r="F76" i="5"/>
  <c r="G76" i="5"/>
  <c r="H76" i="5"/>
  <c r="I76" i="5"/>
  <c r="J76" i="5"/>
  <c r="C77" i="5"/>
  <c r="D77" i="5"/>
  <c r="E77" i="5"/>
  <c r="F77" i="5"/>
  <c r="G77" i="5"/>
  <c r="H77" i="5"/>
  <c r="I77" i="5"/>
  <c r="J77" i="5"/>
  <c r="C78" i="5"/>
  <c r="D78" i="5"/>
  <c r="E78" i="5"/>
  <c r="F78" i="5"/>
  <c r="G78" i="5"/>
  <c r="H78" i="5"/>
  <c r="I78" i="5"/>
  <c r="J78" i="5"/>
  <c r="C79" i="5"/>
  <c r="D79" i="5"/>
  <c r="E79" i="5"/>
  <c r="F79" i="5"/>
  <c r="G79" i="5"/>
  <c r="H79" i="5"/>
  <c r="I79" i="5"/>
  <c r="J79" i="5"/>
  <c r="C80" i="5"/>
  <c r="D80" i="5"/>
  <c r="E80" i="5"/>
  <c r="F80" i="5"/>
  <c r="G80" i="5"/>
  <c r="H80" i="5"/>
  <c r="I80" i="5"/>
  <c r="J80" i="5"/>
  <c r="C81" i="5"/>
  <c r="D81" i="5"/>
  <c r="E81" i="5"/>
  <c r="F81" i="5"/>
  <c r="G81" i="5"/>
  <c r="H81" i="5"/>
  <c r="I81" i="5"/>
  <c r="J81" i="5"/>
  <c r="C82" i="5"/>
  <c r="D82" i="5"/>
  <c r="E82" i="5"/>
  <c r="F82" i="5"/>
  <c r="G82" i="5"/>
  <c r="H82" i="5"/>
  <c r="I82" i="5"/>
  <c r="J82" i="5"/>
  <c r="C83" i="5"/>
  <c r="D83" i="5"/>
  <c r="E83" i="5"/>
  <c r="F83" i="5"/>
  <c r="G83" i="5"/>
  <c r="H83" i="5"/>
  <c r="I83" i="5"/>
  <c r="J83" i="5"/>
  <c r="C84" i="5"/>
  <c r="D84" i="5"/>
  <c r="E84" i="5"/>
  <c r="F84" i="5"/>
  <c r="G84" i="5"/>
  <c r="H84" i="5"/>
  <c r="I84" i="5"/>
  <c r="J84" i="5"/>
  <c r="C85" i="5"/>
  <c r="D85" i="5"/>
  <c r="E85" i="5"/>
  <c r="F85" i="5"/>
  <c r="G85" i="5"/>
  <c r="H85" i="5"/>
  <c r="I85" i="5"/>
  <c r="J85" i="5"/>
  <c r="C86" i="5"/>
  <c r="D86" i="5"/>
  <c r="E86" i="5"/>
  <c r="F86" i="5"/>
  <c r="G86" i="5"/>
  <c r="H86" i="5"/>
  <c r="I86" i="5"/>
  <c r="J86" i="5"/>
  <c r="C87" i="5"/>
  <c r="D87" i="5"/>
  <c r="E87" i="5"/>
  <c r="F87" i="5"/>
  <c r="G87" i="5"/>
  <c r="H87" i="5"/>
  <c r="I87" i="5"/>
  <c r="J87" i="5"/>
  <c r="C88" i="5"/>
  <c r="D88" i="5"/>
  <c r="E88" i="5"/>
  <c r="F88" i="5"/>
  <c r="G88" i="5"/>
  <c r="H88" i="5"/>
  <c r="I88" i="5"/>
  <c r="J88" i="5"/>
  <c r="C89" i="5"/>
  <c r="D89" i="5"/>
  <c r="E89" i="5"/>
  <c r="F89" i="5"/>
  <c r="G89" i="5"/>
  <c r="H89" i="5"/>
  <c r="I89" i="5"/>
  <c r="J89" i="5"/>
  <c r="C90" i="5"/>
  <c r="D90" i="5"/>
  <c r="E90" i="5"/>
  <c r="F90" i="5"/>
  <c r="G90" i="5"/>
  <c r="H90" i="5"/>
  <c r="I90" i="5"/>
  <c r="J90" i="5"/>
  <c r="C91" i="5"/>
  <c r="D91" i="5"/>
  <c r="E91" i="5"/>
  <c r="F91" i="5"/>
  <c r="G91" i="5"/>
  <c r="H91" i="5"/>
  <c r="I91" i="5"/>
  <c r="J91" i="5"/>
  <c r="C92" i="5"/>
  <c r="D92" i="5"/>
  <c r="E92" i="5"/>
  <c r="F92" i="5"/>
  <c r="G92" i="5"/>
  <c r="H92" i="5"/>
  <c r="I92" i="5"/>
  <c r="J92" i="5"/>
  <c r="C93" i="5"/>
  <c r="D93" i="5"/>
  <c r="E93" i="5"/>
  <c r="F93" i="5"/>
  <c r="G93" i="5"/>
  <c r="H93" i="5"/>
  <c r="I93" i="5"/>
  <c r="J93" i="5"/>
  <c r="C94" i="5"/>
  <c r="D94" i="5"/>
  <c r="E94" i="5"/>
  <c r="F94" i="5"/>
  <c r="G94" i="5"/>
  <c r="H94" i="5"/>
  <c r="I94" i="5"/>
  <c r="J94" i="5"/>
  <c r="C95" i="5"/>
  <c r="D95" i="5"/>
  <c r="E95" i="5"/>
  <c r="F95" i="5"/>
  <c r="G95" i="5"/>
  <c r="H95" i="5"/>
  <c r="I95" i="5"/>
  <c r="J95" i="5"/>
  <c r="C96" i="5"/>
  <c r="D96" i="5"/>
  <c r="E96" i="5"/>
  <c r="F96" i="5"/>
  <c r="G96" i="5"/>
  <c r="H96" i="5"/>
  <c r="I96" i="5"/>
  <c r="J96" i="5"/>
  <c r="C97" i="5"/>
  <c r="D97" i="5"/>
  <c r="E97" i="5"/>
  <c r="F97" i="5"/>
  <c r="G97" i="5"/>
  <c r="H97" i="5"/>
  <c r="I97" i="5"/>
  <c r="J97" i="5"/>
  <c r="C98" i="5"/>
  <c r="D98" i="5"/>
  <c r="E98" i="5"/>
  <c r="F98" i="5"/>
  <c r="G98" i="5"/>
  <c r="H98" i="5"/>
  <c r="I98" i="5"/>
  <c r="J98" i="5"/>
  <c r="C99" i="5"/>
  <c r="D99" i="5"/>
  <c r="E99" i="5"/>
  <c r="F99" i="5"/>
  <c r="G99" i="5"/>
  <c r="H99" i="5"/>
  <c r="I99" i="5"/>
  <c r="J99" i="5"/>
  <c r="C100" i="5"/>
  <c r="D100" i="5"/>
  <c r="E100" i="5"/>
  <c r="F100" i="5"/>
  <c r="G100" i="5"/>
  <c r="H100" i="5"/>
  <c r="I100" i="5"/>
  <c r="J100" i="5"/>
  <c r="C101" i="5"/>
  <c r="D101" i="5"/>
  <c r="E101" i="5"/>
  <c r="F101" i="5"/>
  <c r="G101" i="5"/>
  <c r="H101" i="5"/>
  <c r="I101" i="5"/>
  <c r="J101" i="5"/>
  <c r="C102" i="5"/>
  <c r="D102" i="5"/>
  <c r="E102" i="5"/>
  <c r="F102" i="5"/>
  <c r="G102" i="5"/>
  <c r="H102" i="5"/>
  <c r="I102" i="5"/>
  <c r="J102" i="5"/>
  <c r="C103" i="5"/>
  <c r="D103" i="5"/>
  <c r="E103" i="5"/>
  <c r="F103" i="5"/>
  <c r="G103" i="5"/>
  <c r="H103" i="5"/>
  <c r="I103" i="5"/>
  <c r="J103" i="5"/>
  <c r="C104" i="5"/>
  <c r="D104" i="5"/>
  <c r="E104" i="5"/>
  <c r="F104" i="5"/>
  <c r="G104" i="5"/>
  <c r="H104" i="5"/>
  <c r="I104" i="5"/>
  <c r="J104" i="5"/>
  <c r="C105" i="5"/>
  <c r="D105" i="5"/>
  <c r="E105" i="5"/>
  <c r="F105" i="5"/>
  <c r="G105" i="5"/>
  <c r="H105" i="5"/>
  <c r="I105" i="5"/>
  <c r="J105" i="5"/>
  <c r="C106" i="5"/>
  <c r="D106" i="5"/>
  <c r="E106" i="5"/>
  <c r="F106" i="5"/>
  <c r="G106" i="5"/>
  <c r="H106" i="5"/>
  <c r="I106" i="5"/>
  <c r="J106" i="5"/>
  <c r="C107" i="5"/>
  <c r="D107" i="5"/>
  <c r="E107" i="5"/>
  <c r="F107" i="5"/>
  <c r="G107" i="5"/>
  <c r="H107" i="5"/>
  <c r="I107" i="5"/>
  <c r="J107" i="5"/>
  <c r="C108" i="5"/>
  <c r="D108" i="5"/>
  <c r="E108" i="5"/>
  <c r="F108" i="5"/>
  <c r="G108" i="5"/>
  <c r="H108" i="5"/>
  <c r="I108" i="5"/>
  <c r="J108" i="5"/>
  <c r="C109" i="5"/>
  <c r="D109" i="5"/>
  <c r="E109" i="5"/>
  <c r="F109" i="5"/>
  <c r="G109" i="5"/>
  <c r="H109" i="5"/>
  <c r="I109" i="5"/>
  <c r="J109" i="5"/>
  <c r="C110" i="5"/>
  <c r="D110" i="5"/>
  <c r="E110" i="5"/>
  <c r="F110" i="5"/>
  <c r="G110" i="5"/>
  <c r="H110" i="5"/>
  <c r="I110" i="5"/>
  <c r="J110" i="5"/>
  <c r="C111" i="5"/>
  <c r="D111" i="5"/>
  <c r="E111" i="5"/>
  <c r="F111" i="5"/>
  <c r="G111" i="5"/>
  <c r="H111" i="5"/>
  <c r="I111" i="5"/>
  <c r="J111" i="5"/>
  <c r="C112" i="5"/>
  <c r="D112" i="5"/>
  <c r="E112" i="5"/>
  <c r="F112" i="5"/>
  <c r="G112" i="5"/>
  <c r="H112" i="5"/>
  <c r="I112" i="5"/>
  <c r="J112" i="5"/>
  <c r="C113" i="5"/>
  <c r="D113" i="5"/>
  <c r="E113" i="5"/>
  <c r="F113" i="5"/>
  <c r="G113" i="5"/>
  <c r="H113" i="5"/>
  <c r="I113" i="5"/>
  <c r="J113" i="5"/>
  <c r="C114" i="5"/>
  <c r="D114" i="5"/>
  <c r="E114" i="5"/>
  <c r="F114" i="5"/>
  <c r="G114" i="5"/>
  <c r="H114" i="5"/>
  <c r="I114" i="5"/>
  <c r="J114" i="5"/>
  <c r="C115" i="5"/>
  <c r="D115" i="5"/>
  <c r="E115" i="5"/>
  <c r="F115" i="5"/>
  <c r="G115" i="5"/>
  <c r="H115" i="5"/>
  <c r="I115" i="5"/>
  <c r="J115" i="5"/>
  <c r="C116" i="5"/>
  <c r="D116" i="5"/>
  <c r="E116" i="5"/>
  <c r="F116" i="5"/>
  <c r="G116" i="5"/>
  <c r="H116" i="5"/>
  <c r="I116" i="5"/>
  <c r="J116" i="5"/>
  <c r="C117" i="5"/>
  <c r="D117" i="5"/>
  <c r="E117" i="5"/>
  <c r="F117" i="5"/>
  <c r="G117" i="5"/>
  <c r="H117" i="5"/>
  <c r="I117" i="5"/>
  <c r="J117" i="5"/>
  <c r="C118" i="5"/>
  <c r="D118" i="5"/>
  <c r="E118" i="5"/>
  <c r="F118" i="5"/>
  <c r="G118" i="5"/>
  <c r="H118" i="5"/>
  <c r="I118" i="5"/>
  <c r="J118" i="5"/>
  <c r="C119" i="5"/>
  <c r="D119" i="5"/>
  <c r="E119" i="5"/>
  <c r="F119" i="5"/>
  <c r="G119" i="5"/>
  <c r="H119" i="5"/>
  <c r="I119" i="5"/>
  <c r="J119" i="5"/>
  <c r="C120" i="5"/>
  <c r="D120" i="5"/>
  <c r="E120" i="5"/>
  <c r="F120" i="5"/>
  <c r="G120" i="5"/>
  <c r="H120" i="5"/>
  <c r="I120" i="5"/>
  <c r="J120" i="5"/>
  <c r="C121" i="5"/>
  <c r="D121" i="5"/>
  <c r="E121" i="5"/>
  <c r="F121" i="5"/>
  <c r="G121" i="5"/>
  <c r="H121" i="5"/>
  <c r="I121" i="5"/>
  <c r="J121" i="5"/>
  <c r="C122" i="5"/>
  <c r="D122" i="5"/>
  <c r="E122" i="5"/>
  <c r="F122" i="5"/>
  <c r="G122" i="5"/>
  <c r="H122" i="5"/>
  <c r="I122" i="5"/>
  <c r="J122" i="5"/>
  <c r="C123" i="5"/>
  <c r="D123" i="5"/>
  <c r="E123" i="5"/>
  <c r="F123" i="5"/>
  <c r="G123" i="5"/>
  <c r="H123" i="5"/>
  <c r="I123" i="5"/>
  <c r="J123" i="5"/>
  <c r="C124" i="5"/>
  <c r="D124" i="5"/>
  <c r="E124" i="5"/>
  <c r="F124" i="5"/>
  <c r="G124" i="5"/>
  <c r="H124" i="5"/>
  <c r="I124" i="5"/>
  <c r="J124" i="5"/>
  <c r="C125" i="5"/>
  <c r="D125" i="5"/>
  <c r="E125" i="5"/>
  <c r="F125" i="5"/>
  <c r="G125" i="5"/>
  <c r="H125" i="5"/>
  <c r="I125" i="5"/>
  <c r="J125" i="5"/>
  <c r="C126" i="5"/>
  <c r="D126" i="5"/>
  <c r="E126" i="5"/>
  <c r="F126" i="5"/>
  <c r="G126" i="5"/>
  <c r="H126" i="5"/>
  <c r="I126" i="5"/>
  <c r="J126" i="5"/>
  <c r="C127" i="5"/>
  <c r="D127" i="5"/>
  <c r="E127" i="5"/>
  <c r="F127" i="5"/>
  <c r="G127" i="5"/>
  <c r="H127" i="5"/>
  <c r="I127" i="5"/>
  <c r="J127" i="5"/>
  <c r="C128" i="5"/>
  <c r="D128" i="5"/>
  <c r="E128" i="5"/>
  <c r="F128" i="5"/>
  <c r="G128" i="5"/>
  <c r="H128" i="5"/>
  <c r="I128" i="5"/>
  <c r="J128" i="5"/>
  <c r="C129" i="5"/>
  <c r="D129" i="5"/>
  <c r="E129" i="5"/>
  <c r="F129" i="5"/>
  <c r="G129" i="5"/>
  <c r="H129" i="5"/>
  <c r="I129" i="5"/>
  <c r="J129" i="5"/>
  <c r="C130" i="5"/>
  <c r="D130" i="5"/>
  <c r="E130" i="5"/>
  <c r="F130" i="5"/>
  <c r="G130" i="5"/>
  <c r="H130" i="5"/>
  <c r="I130" i="5"/>
  <c r="J130" i="5"/>
  <c r="C131" i="5"/>
  <c r="D131" i="5"/>
  <c r="E131" i="5"/>
  <c r="F131" i="5"/>
  <c r="G131" i="5"/>
  <c r="H131" i="5"/>
  <c r="I131" i="5"/>
  <c r="J131" i="5"/>
  <c r="C132" i="5"/>
  <c r="D132" i="5"/>
  <c r="E132" i="5"/>
  <c r="F132" i="5"/>
  <c r="G132" i="5"/>
  <c r="H132" i="5"/>
  <c r="I132" i="5"/>
  <c r="J132" i="5"/>
  <c r="C133" i="5"/>
  <c r="D133" i="5"/>
  <c r="E133" i="5"/>
  <c r="F133" i="5"/>
  <c r="G133" i="5"/>
  <c r="H133" i="5"/>
  <c r="I133" i="5"/>
  <c r="J133" i="5"/>
  <c r="C134" i="5"/>
  <c r="D134" i="5"/>
  <c r="E134" i="5"/>
  <c r="F134" i="5"/>
  <c r="G134" i="5"/>
  <c r="H134" i="5"/>
  <c r="I134" i="5"/>
  <c r="J134" i="5"/>
  <c r="C135" i="5"/>
  <c r="D135" i="5"/>
  <c r="E135" i="5"/>
  <c r="F135" i="5"/>
  <c r="G135" i="5"/>
  <c r="H135" i="5"/>
  <c r="I135" i="5"/>
  <c r="J135" i="5"/>
  <c r="C136" i="5"/>
  <c r="D136" i="5"/>
  <c r="E136" i="5"/>
  <c r="F136" i="5"/>
  <c r="G136" i="5"/>
  <c r="H136" i="5"/>
  <c r="I136" i="5"/>
  <c r="J136" i="5"/>
  <c r="C137" i="5"/>
  <c r="D137" i="5"/>
  <c r="E137" i="5"/>
  <c r="F137" i="5"/>
  <c r="G137" i="5"/>
  <c r="H137" i="5"/>
  <c r="I137" i="5"/>
  <c r="J137" i="5"/>
  <c r="C138" i="5"/>
  <c r="D138" i="5"/>
  <c r="E138" i="5"/>
  <c r="F138" i="5"/>
  <c r="G138" i="5"/>
  <c r="H138" i="5"/>
  <c r="I138" i="5"/>
  <c r="J138" i="5"/>
  <c r="C139" i="5"/>
  <c r="D139" i="5"/>
  <c r="E139" i="5"/>
  <c r="F139" i="5"/>
  <c r="G139" i="5"/>
  <c r="H139" i="5"/>
  <c r="I139" i="5"/>
  <c r="J139" i="5"/>
  <c r="C140" i="5"/>
  <c r="D140" i="5"/>
  <c r="E140" i="5"/>
  <c r="F140" i="5"/>
  <c r="G140" i="5"/>
  <c r="H140" i="5"/>
  <c r="I140" i="5"/>
  <c r="J140" i="5"/>
  <c r="C141" i="5"/>
  <c r="D141" i="5"/>
  <c r="E141" i="5"/>
  <c r="F141" i="5"/>
  <c r="G141" i="5"/>
  <c r="H141" i="5"/>
  <c r="I141" i="5"/>
  <c r="J141" i="5"/>
  <c r="C142" i="5"/>
  <c r="D142" i="5"/>
  <c r="E142" i="5"/>
  <c r="F142" i="5"/>
  <c r="G142" i="5"/>
  <c r="H142" i="5"/>
  <c r="I142" i="5"/>
  <c r="J142" i="5"/>
  <c r="C143" i="5"/>
  <c r="D143" i="5"/>
  <c r="E143" i="5"/>
  <c r="F143" i="5"/>
  <c r="G143" i="5"/>
  <c r="H143" i="5"/>
  <c r="I143" i="5"/>
  <c r="J143" i="5"/>
  <c r="C144" i="5"/>
  <c r="D144" i="5"/>
  <c r="E144" i="5"/>
  <c r="F144" i="5"/>
  <c r="G144" i="5"/>
  <c r="H144" i="5"/>
  <c r="I144" i="5"/>
  <c r="J144" i="5"/>
  <c r="C145" i="5"/>
  <c r="D145" i="5"/>
  <c r="E145" i="5"/>
  <c r="F145" i="5"/>
  <c r="G145" i="5"/>
  <c r="H145" i="5"/>
  <c r="I145" i="5"/>
  <c r="J145" i="5"/>
  <c r="C146" i="5"/>
  <c r="D146" i="5"/>
  <c r="E146" i="5"/>
  <c r="F146" i="5"/>
  <c r="G146" i="5"/>
  <c r="H146" i="5"/>
  <c r="I146" i="5"/>
  <c r="J146" i="5"/>
  <c r="C147" i="5"/>
  <c r="D147" i="5"/>
  <c r="E147" i="5"/>
  <c r="F147" i="5"/>
  <c r="G147" i="5"/>
  <c r="H147" i="5"/>
  <c r="I147" i="5"/>
  <c r="J147" i="5"/>
  <c r="C148" i="5"/>
  <c r="D148" i="5"/>
  <c r="E148" i="5"/>
  <c r="F148" i="5"/>
  <c r="G148" i="5"/>
  <c r="H148" i="5"/>
  <c r="I148" i="5"/>
  <c r="J148" i="5"/>
  <c r="C149" i="5"/>
  <c r="D149" i="5"/>
  <c r="E149" i="5"/>
  <c r="F149" i="5"/>
  <c r="G149" i="5"/>
  <c r="H149" i="5"/>
  <c r="I149" i="5"/>
  <c r="J149" i="5"/>
  <c r="C150" i="5"/>
  <c r="D150" i="5"/>
  <c r="E150" i="5"/>
  <c r="F150" i="5"/>
  <c r="G150" i="5"/>
  <c r="H150" i="5"/>
  <c r="I150" i="5"/>
  <c r="J150" i="5"/>
  <c r="C151" i="5"/>
  <c r="D151" i="5"/>
  <c r="E151" i="5"/>
  <c r="F151" i="5"/>
  <c r="G151" i="5"/>
  <c r="H151" i="5"/>
  <c r="I151" i="5"/>
  <c r="J151" i="5"/>
  <c r="C152" i="5"/>
  <c r="D152" i="5"/>
  <c r="E152" i="5"/>
  <c r="F152" i="5"/>
  <c r="G152" i="5"/>
  <c r="H152" i="5"/>
  <c r="I152" i="5"/>
  <c r="J152" i="5"/>
  <c r="C153" i="5"/>
  <c r="D153" i="5"/>
  <c r="E153" i="5"/>
  <c r="F153" i="5"/>
  <c r="G153" i="5"/>
  <c r="H153" i="5"/>
  <c r="I153" i="5"/>
  <c r="J153" i="5"/>
  <c r="C154" i="5"/>
  <c r="D154" i="5"/>
  <c r="E154" i="5"/>
  <c r="F154" i="5"/>
  <c r="G154" i="5"/>
  <c r="H154" i="5"/>
  <c r="I154" i="5"/>
  <c r="J154" i="5"/>
  <c r="C155" i="5"/>
  <c r="D155" i="5"/>
  <c r="E155" i="5"/>
  <c r="F155" i="5"/>
  <c r="G155" i="5"/>
  <c r="H155" i="5"/>
  <c r="I155" i="5"/>
  <c r="J155" i="5"/>
  <c r="C156" i="5"/>
  <c r="D156" i="5"/>
  <c r="E156" i="5"/>
  <c r="F156" i="5"/>
  <c r="G156" i="5"/>
  <c r="H156" i="5"/>
  <c r="I156" i="5"/>
  <c r="J156" i="5"/>
  <c r="C157" i="5"/>
  <c r="D157" i="5"/>
  <c r="E157" i="5"/>
  <c r="F157" i="5"/>
  <c r="G157" i="5"/>
  <c r="H157" i="5"/>
  <c r="I157" i="5"/>
  <c r="J157" i="5"/>
  <c r="C158" i="5"/>
  <c r="D158" i="5"/>
  <c r="E158" i="5"/>
  <c r="F158" i="5"/>
  <c r="G158" i="5"/>
  <c r="H158" i="5"/>
  <c r="I158" i="5"/>
  <c r="J158" i="5"/>
  <c r="C159" i="5"/>
  <c r="D159" i="5"/>
  <c r="E159" i="5"/>
  <c r="F159" i="5"/>
  <c r="G159" i="5"/>
  <c r="H159" i="5"/>
  <c r="I159" i="5"/>
  <c r="J159" i="5"/>
  <c r="C160" i="5"/>
  <c r="D160" i="5"/>
  <c r="E160" i="5"/>
  <c r="F160" i="5"/>
  <c r="G160" i="5"/>
  <c r="H160" i="5"/>
  <c r="I160" i="5"/>
  <c r="J160" i="5"/>
  <c r="C161" i="5"/>
  <c r="D161" i="5"/>
  <c r="E161" i="5"/>
  <c r="F161" i="5"/>
  <c r="G161" i="5"/>
  <c r="H161" i="5"/>
  <c r="I161" i="5"/>
  <c r="J161" i="5"/>
  <c r="C162" i="5"/>
  <c r="D162" i="5"/>
  <c r="E162" i="5"/>
  <c r="F162" i="5"/>
  <c r="G162" i="5"/>
  <c r="H162" i="5"/>
  <c r="I162" i="5"/>
  <c r="J162" i="5"/>
  <c r="C163" i="5"/>
  <c r="D163" i="5"/>
  <c r="E163" i="5"/>
  <c r="F163" i="5"/>
  <c r="G163" i="5"/>
  <c r="H163" i="5"/>
  <c r="I163" i="5"/>
  <c r="J163" i="5"/>
  <c r="C164" i="5"/>
  <c r="D164" i="5"/>
  <c r="E164" i="5"/>
  <c r="F164" i="5"/>
  <c r="G164" i="5"/>
  <c r="H164" i="5"/>
  <c r="I164" i="5"/>
  <c r="J164" i="5"/>
  <c r="C165" i="5"/>
  <c r="D165" i="5"/>
  <c r="E165" i="5"/>
  <c r="F165" i="5"/>
  <c r="G165" i="5"/>
  <c r="H165" i="5"/>
  <c r="I165" i="5"/>
  <c r="J165" i="5"/>
  <c r="C166" i="5"/>
  <c r="D166" i="5"/>
  <c r="E166" i="5"/>
  <c r="F166" i="5"/>
  <c r="G166" i="5"/>
  <c r="H166" i="5"/>
  <c r="I166" i="5"/>
  <c r="J166" i="5"/>
  <c r="C167" i="5"/>
  <c r="D167" i="5"/>
  <c r="E167" i="5"/>
  <c r="F167" i="5"/>
  <c r="G167" i="5"/>
  <c r="H167" i="5"/>
  <c r="I167" i="5"/>
  <c r="J167" i="5"/>
  <c r="C168" i="5"/>
  <c r="D168" i="5"/>
  <c r="E168" i="5"/>
  <c r="F168" i="5"/>
  <c r="G168" i="5"/>
  <c r="H168" i="5"/>
  <c r="I168" i="5"/>
  <c r="J168" i="5"/>
  <c r="C169" i="5"/>
  <c r="D169" i="5"/>
  <c r="E169" i="5"/>
  <c r="F169" i="5"/>
  <c r="G169" i="5"/>
  <c r="H169" i="5"/>
  <c r="I169" i="5"/>
  <c r="J169" i="5"/>
  <c r="C170" i="5"/>
  <c r="D170" i="5"/>
  <c r="E170" i="5"/>
  <c r="F170" i="5"/>
  <c r="G170" i="5"/>
  <c r="H170" i="5"/>
  <c r="I170" i="5"/>
  <c r="J170" i="5"/>
  <c r="C171" i="5"/>
  <c r="D171" i="5"/>
  <c r="E171" i="5"/>
  <c r="F171" i="5"/>
  <c r="G171" i="5"/>
  <c r="H171" i="5"/>
  <c r="I171" i="5"/>
  <c r="J171" i="5"/>
  <c r="C172" i="5"/>
  <c r="D172" i="5"/>
  <c r="E172" i="5"/>
  <c r="F172" i="5"/>
  <c r="G172" i="5"/>
  <c r="H172" i="5"/>
  <c r="I172" i="5"/>
  <c r="J172" i="5"/>
  <c r="C173" i="5"/>
  <c r="D173" i="5"/>
  <c r="E173" i="5"/>
  <c r="F173" i="5"/>
  <c r="G173" i="5"/>
  <c r="H173" i="5"/>
  <c r="I173" i="5"/>
  <c r="J173" i="5"/>
  <c r="C174" i="5"/>
  <c r="D174" i="5"/>
  <c r="E174" i="5"/>
  <c r="F174" i="5"/>
  <c r="G174" i="5"/>
  <c r="H174" i="5"/>
  <c r="I174" i="5"/>
  <c r="J174" i="5"/>
  <c r="C175" i="5"/>
  <c r="D175" i="5"/>
  <c r="E175" i="5"/>
  <c r="F175" i="5"/>
  <c r="G175" i="5"/>
  <c r="H175" i="5"/>
  <c r="I175" i="5"/>
  <c r="J175" i="5"/>
  <c r="C176" i="5"/>
  <c r="D176" i="5"/>
  <c r="E176" i="5"/>
  <c r="F176" i="5"/>
  <c r="G176" i="5"/>
  <c r="H176" i="5"/>
  <c r="I176" i="5"/>
  <c r="J176" i="5"/>
  <c r="C177" i="5"/>
  <c r="D177" i="5"/>
  <c r="E177" i="5"/>
  <c r="F177" i="5"/>
  <c r="G177" i="5"/>
  <c r="H177" i="5"/>
  <c r="I177" i="5"/>
  <c r="J177" i="5"/>
  <c r="C178" i="5"/>
  <c r="D178" i="5"/>
  <c r="E178" i="5"/>
  <c r="F178" i="5"/>
  <c r="G178" i="5"/>
  <c r="H178" i="5"/>
  <c r="I178" i="5"/>
  <c r="J178" i="5"/>
  <c r="C179" i="5"/>
  <c r="D179" i="5"/>
  <c r="E179" i="5"/>
  <c r="F179" i="5"/>
  <c r="G179" i="5"/>
  <c r="H179" i="5"/>
  <c r="I179" i="5"/>
  <c r="J179" i="5"/>
  <c r="C180" i="5"/>
  <c r="D180" i="5"/>
  <c r="E180" i="5"/>
  <c r="F180" i="5"/>
  <c r="G180" i="5"/>
  <c r="H180" i="5"/>
  <c r="I180" i="5"/>
  <c r="J180" i="5"/>
  <c r="C181" i="5"/>
  <c r="D181" i="5"/>
  <c r="E181" i="5"/>
  <c r="F181" i="5"/>
  <c r="G181" i="5"/>
  <c r="H181" i="5"/>
  <c r="I181" i="5"/>
  <c r="J181" i="5"/>
  <c r="C182" i="5"/>
  <c r="D182" i="5"/>
  <c r="E182" i="5"/>
  <c r="F182" i="5"/>
  <c r="G182" i="5"/>
  <c r="H182" i="5"/>
  <c r="I182" i="5"/>
  <c r="J182" i="5"/>
  <c r="C183" i="5"/>
  <c r="D183" i="5"/>
  <c r="E183" i="5"/>
  <c r="F183" i="5"/>
  <c r="G183" i="5"/>
  <c r="H183" i="5"/>
  <c r="I183" i="5"/>
  <c r="J183" i="5"/>
  <c r="C184" i="5"/>
  <c r="D184" i="5"/>
  <c r="E184" i="5"/>
  <c r="F184" i="5"/>
  <c r="G184" i="5"/>
  <c r="H184" i="5"/>
  <c r="I184" i="5"/>
  <c r="J184" i="5"/>
  <c r="C185" i="5"/>
  <c r="D185" i="5"/>
  <c r="E185" i="5"/>
  <c r="F185" i="5"/>
  <c r="G185" i="5"/>
  <c r="H185" i="5"/>
  <c r="I185" i="5"/>
  <c r="J185" i="5"/>
  <c r="C186" i="5"/>
  <c r="D186" i="5"/>
  <c r="E186" i="5"/>
  <c r="F186" i="5"/>
  <c r="G186" i="5"/>
  <c r="H186" i="5"/>
  <c r="I186" i="5"/>
  <c r="J186" i="5"/>
  <c r="C187" i="5"/>
  <c r="D187" i="5"/>
  <c r="E187" i="5"/>
  <c r="F187" i="5"/>
  <c r="G187" i="5"/>
  <c r="H187" i="5"/>
  <c r="I187" i="5"/>
  <c r="J187" i="5"/>
  <c r="C188" i="5"/>
  <c r="D188" i="5"/>
  <c r="E188" i="5"/>
  <c r="F188" i="5"/>
  <c r="G188" i="5"/>
  <c r="H188" i="5"/>
  <c r="I188" i="5"/>
  <c r="J188" i="5"/>
  <c r="C189" i="5"/>
  <c r="D189" i="5"/>
  <c r="E189" i="5"/>
  <c r="F189" i="5"/>
  <c r="G189" i="5"/>
  <c r="H189" i="5"/>
  <c r="I189" i="5"/>
  <c r="J189" i="5"/>
  <c r="C190" i="5"/>
  <c r="D190" i="5"/>
  <c r="E190" i="5"/>
  <c r="F190" i="5"/>
  <c r="G190" i="5"/>
  <c r="H190" i="5"/>
  <c r="I190" i="5"/>
  <c r="J190" i="5"/>
  <c r="C191" i="5"/>
  <c r="D191" i="5"/>
  <c r="E191" i="5"/>
  <c r="F191" i="5"/>
  <c r="G191" i="5"/>
  <c r="H191" i="5"/>
  <c r="I191" i="5"/>
  <c r="J191" i="5"/>
  <c r="C192" i="5"/>
  <c r="D192" i="5"/>
  <c r="E192" i="5"/>
  <c r="F192" i="5"/>
  <c r="G192" i="5"/>
  <c r="H192" i="5"/>
  <c r="I192" i="5"/>
  <c r="J192" i="5"/>
  <c r="C193" i="5"/>
  <c r="D193" i="5"/>
  <c r="E193" i="5"/>
  <c r="F193" i="5"/>
  <c r="G193" i="5"/>
  <c r="H193" i="5"/>
  <c r="I193" i="5"/>
  <c r="J193" i="5"/>
  <c r="C194" i="5"/>
  <c r="D194" i="5"/>
  <c r="E194" i="5"/>
  <c r="F194" i="5"/>
  <c r="G194" i="5"/>
  <c r="H194" i="5"/>
  <c r="I194" i="5"/>
  <c r="J194" i="5"/>
  <c r="C195" i="5"/>
  <c r="D195" i="5"/>
  <c r="E195" i="5"/>
  <c r="F195" i="5"/>
  <c r="G195" i="5"/>
  <c r="H195" i="5"/>
  <c r="I195" i="5"/>
  <c r="J195" i="5"/>
  <c r="C196" i="5"/>
  <c r="D196" i="5"/>
  <c r="E196" i="5"/>
  <c r="F196" i="5"/>
  <c r="G196" i="5"/>
  <c r="H196" i="5"/>
  <c r="I196" i="5"/>
  <c r="J196" i="5"/>
  <c r="C197" i="5"/>
  <c r="D197" i="5"/>
  <c r="E197" i="5"/>
  <c r="F197" i="5"/>
  <c r="G197" i="5"/>
  <c r="H197" i="5"/>
  <c r="I197" i="5"/>
  <c r="J197" i="5"/>
  <c r="C198" i="5"/>
  <c r="D198" i="5"/>
  <c r="E198" i="5"/>
  <c r="F198" i="5"/>
  <c r="G198" i="5"/>
  <c r="H198" i="5"/>
  <c r="I198" i="5"/>
  <c r="J198" i="5"/>
  <c r="C199" i="5"/>
  <c r="D199" i="5"/>
  <c r="E199" i="5"/>
  <c r="F199" i="5"/>
  <c r="G199" i="5"/>
  <c r="H199" i="5"/>
  <c r="I199" i="5"/>
  <c r="J199" i="5"/>
  <c r="C200" i="5"/>
  <c r="D200" i="5"/>
  <c r="E200" i="5"/>
  <c r="F200" i="5"/>
  <c r="G200" i="5"/>
  <c r="H200" i="5"/>
  <c r="I200" i="5"/>
  <c r="J200" i="5"/>
  <c r="C201" i="5"/>
  <c r="D201" i="5"/>
  <c r="E201" i="5"/>
  <c r="F201" i="5"/>
  <c r="G201" i="5"/>
  <c r="H201" i="5"/>
  <c r="I201" i="5"/>
  <c r="J201" i="5"/>
  <c r="C202" i="5"/>
  <c r="D202" i="5"/>
  <c r="E202" i="5"/>
  <c r="F202" i="5"/>
  <c r="G202" i="5"/>
  <c r="H202" i="5"/>
  <c r="I202" i="5"/>
  <c r="J202" i="5"/>
  <c r="C203" i="5"/>
  <c r="D203" i="5"/>
  <c r="E203" i="5"/>
  <c r="F203" i="5"/>
  <c r="G203" i="5"/>
  <c r="H203" i="5"/>
  <c r="I203" i="5"/>
  <c r="J203" i="5"/>
  <c r="C204" i="5"/>
  <c r="D204" i="5"/>
  <c r="E204" i="5"/>
  <c r="F204" i="5"/>
  <c r="G204" i="5"/>
  <c r="H204" i="5"/>
  <c r="I204" i="5"/>
  <c r="J204" i="5"/>
  <c r="C205" i="5"/>
  <c r="D205" i="5"/>
  <c r="E205" i="5"/>
  <c r="F205" i="5"/>
  <c r="G205" i="5"/>
  <c r="H205" i="5"/>
  <c r="I205" i="5"/>
  <c r="J205" i="5"/>
  <c r="C206" i="5"/>
  <c r="D206" i="5"/>
  <c r="E206" i="5"/>
  <c r="F206" i="5"/>
  <c r="G206" i="5"/>
  <c r="H206" i="5"/>
  <c r="I206" i="5"/>
  <c r="J206" i="5"/>
  <c r="C207" i="5"/>
  <c r="D207" i="5"/>
  <c r="E207" i="5"/>
  <c r="F207" i="5"/>
  <c r="G207" i="5"/>
  <c r="H207" i="5"/>
  <c r="I207" i="5"/>
  <c r="J207" i="5"/>
  <c r="C208" i="5"/>
  <c r="D208" i="5"/>
  <c r="E208" i="5"/>
  <c r="F208" i="5"/>
  <c r="G208" i="5"/>
  <c r="H208" i="5"/>
  <c r="I208" i="5"/>
  <c r="J208" i="5"/>
  <c r="C209" i="5"/>
  <c r="D209" i="5"/>
  <c r="E209" i="5"/>
  <c r="F209" i="5"/>
  <c r="G209" i="5"/>
  <c r="H209" i="5"/>
  <c r="I209" i="5"/>
  <c r="J209" i="5"/>
  <c r="C210" i="5"/>
  <c r="D210" i="5"/>
  <c r="E210" i="5"/>
  <c r="F210" i="5"/>
  <c r="G210" i="5"/>
  <c r="H210" i="5"/>
  <c r="I210" i="5"/>
  <c r="J210" i="5"/>
  <c r="C211" i="5"/>
  <c r="D211" i="5"/>
  <c r="E211" i="5"/>
  <c r="F211" i="5"/>
  <c r="G211" i="5"/>
  <c r="H211" i="5"/>
  <c r="I211" i="5"/>
  <c r="J211" i="5"/>
  <c r="C212" i="5"/>
  <c r="D212" i="5"/>
  <c r="E212" i="5"/>
  <c r="F212" i="5"/>
  <c r="G212" i="5"/>
  <c r="H212" i="5"/>
  <c r="I212" i="5"/>
  <c r="J212" i="5"/>
  <c r="C213" i="5"/>
  <c r="D213" i="5"/>
  <c r="E213" i="5"/>
  <c r="F213" i="5"/>
  <c r="G213" i="5"/>
  <c r="H213" i="5"/>
  <c r="I213" i="5"/>
  <c r="J213" i="5"/>
  <c r="C214" i="5"/>
  <c r="D214" i="5"/>
  <c r="E214" i="5"/>
  <c r="F214" i="5"/>
  <c r="G214" i="5"/>
  <c r="H214" i="5"/>
  <c r="I214" i="5"/>
  <c r="J214" i="5"/>
  <c r="C215" i="5"/>
  <c r="D215" i="5"/>
  <c r="E215" i="5"/>
  <c r="F215" i="5"/>
  <c r="G215" i="5"/>
  <c r="H215" i="5"/>
  <c r="I215" i="5"/>
  <c r="J215" i="5"/>
  <c r="C216" i="5"/>
  <c r="D216" i="5"/>
  <c r="E216" i="5"/>
  <c r="F216" i="5"/>
  <c r="G216" i="5"/>
  <c r="H216" i="5"/>
  <c r="I216" i="5"/>
  <c r="J216" i="5"/>
  <c r="C217" i="5"/>
  <c r="D217" i="5"/>
  <c r="E217" i="5"/>
  <c r="F217" i="5"/>
  <c r="G217" i="5"/>
  <c r="H217" i="5"/>
  <c r="I217" i="5"/>
  <c r="J217" i="5"/>
  <c r="C218" i="5"/>
  <c r="D218" i="5"/>
  <c r="E218" i="5"/>
  <c r="F218" i="5"/>
  <c r="G218" i="5"/>
  <c r="H218" i="5"/>
  <c r="I218" i="5"/>
  <c r="J218" i="5"/>
  <c r="C219" i="5"/>
  <c r="D219" i="5"/>
  <c r="E219" i="5"/>
  <c r="F219" i="5"/>
  <c r="G219" i="5"/>
  <c r="H219" i="5"/>
  <c r="I219" i="5"/>
  <c r="J219" i="5"/>
  <c r="C220" i="5"/>
  <c r="D220" i="5"/>
  <c r="E220" i="5"/>
  <c r="F220" i="5"/>
  <c r="G220" i="5"/>
  <c r="H220" i="5"/>
  <c r="I220" i="5"/>
  <c r="J220" i="5"/>
  <c r="C221" i="5"/>
  <c r="D221" i="5"/>
  <c r="E221" i="5"/>
  <c r="F221" i="5"/>
  <c r="G221" i="5"/>
  <c r="H221" i="5"/>
  <c r="I221" i="5"/>
  <c r="J221" i="5"/>
  <c r="C222" i="5"/>
  <c r="D222" i="5"/>
  <c r="E222" i="5"/>
  <c r="F222" i="5"/>
  <c r="G222" i="5"/>
  <c r="H222" i="5"/>
  <c r="I222" i="5"/>
  <c r="J222" i="5"/>
  <c r="C223" i="5"/>
  <c r="D223" i="5"/>
  <c r="E223" i="5"/>
  <c r="F223" i="5"/>
  <c r="G223" i="5"/>
  <c r="H223" i="5"/>
  <c r="I223" i="5"/>
  <c r="J223" i="5"/>
  <c r="C224" i="5"/>
  <c r="D224" i="5"/>
  <c r="E224" i="5"/>
  <c r="F224" i="5"/>
  <c r="G224" i="5"/>
  <c r="H224" i="5"/>
  <c r="I224" i="5"/>
  <c r="J224" i="5"/>
  <c r="C225" i="5"/>
  <c r="D225" i="5"/>
  <c r="E225" i="5"/>
  <c r="F225" i="5"/>
  <c r="G225" i="5"/>
  <c r="H225" i="5"/>
  <c r="I225" i="5"/>
  <c r="J225" i="5"/>
  <c r="C226" i="5"/>
  <c r="D226" i="5"/>
  <c r="E226" i="5"/>
  <c r="F226" i="5"/>
  <c r="G226" i="5"/>
  <c r="H226" i="5"/>
  <c r="I226" i="5"/>
  <c r="J226" i="5"/>
  <c r="C227" i="5"/>
  <c r="D227" i="5"/>
  <c r="E227" i="5"/>
  <c r="F227" i="5"/>
  <c r="G227" i="5"/>
  <c r="H227" i="5"/>
  <c r="I227" i="5"/>
  <c r="J227" i="5"/>
  <c r="C228" i="5"/>
  <c r="D228" i="5"/>
  <c r="E228" i="5"/>
  <c r="F228" i="5"/>
  <c r="G228" i="5"/>
  <c r="H228" i="5"/>
  <c r="I228" i="5"/>
  <c r="J228" i="5"/>
  <c r="C229" i="5"/>
  <c r="D229" i="5"/>
  <c r="E229" i="5"/>
  <c r="F229" i="5"/>
  <c r="G229" i="5"/>
  <c r="H229" i="5"/>
  <c r="I229" i="5"/>
  <c r="J229" i="5"/>
  <c r="C230" i="5"/>
  <c r="D230" i="5"/>
  <c r="E230" i="5"/>
  <c r="F230" i="5"/>
  <c r="G230" i="5"/>
  <c r="H230" i="5"/>
  <c r="I230" i="5"/>
  <c r="J230" i="5"/>
  <c r="C231" i="5"/>
  <c r="D231" i="5"/>
  <c r="E231" i="5"/>
  <c r="F231" i="5"/>
  <c r="G231" i="5"/>
  <c r="H231" i="5"/>
  <c r="I231" i="5"/>
  <c r="J231" i="5"/>
  <c r="C232" i="5"/>
  <c r="D232" i="5"/>
  <c r="E232" i="5"/>
  <c r="F232" i="5"/>
  <c r="G232" i="5"/>
  <c r="H232" i="5"/>
  <c r="I232" i="5"/>
  <c r="J232" i="5"/>
  <c r="C233" i="5"/>
  <c r="D233" i="5"/>
  <c r="E233" i="5"/>
  <c r="F233" i="5"/>
  <c r="G233" i="5"/>
  <c r="H233" i="5"/>
  <c r="I233" i="5"/>
  <c r="J233" i="5"/>
  <c r="C234" i="5"/>
  <c r="D234" i="5"/>
  <c r="E234" i="5"/>
  <c r="F234" i="5"/>
  <c r="G234" i="5"/>
  <c r="H234" i="5"/>
  <c r="I234" i="5"/>
  <c r="J234" i="5"/>
  <c r="C235" i="5"/>
  <c r="D235" i="5"/>
  <c r="E235" i="5"/>
  <c r="F235" i="5"/>
  <c r="G235" i="5"/>
  <c r="H235" i="5"/>
  <c r="I235" i="5"/>
  <c r="J235" i="5"/>
  <c r="C236" i="5"/>
  <c r="D236" i="5"/>
  <c r="E236" i="5"/>
  <c r="F236" i="5"/>
  <c r="G236" i="5"/>
  <c r="H236" i="5"/>
  <c r="I236" i="5"/>
  <c r="J236" i="5"/>
  <c r="C237" i="5"/>
  <c r="D237" i="5"/>
  <c r="E237" i="5"/>
  <c r="F237" i="5"/>
  <c r="G237" i="5"/>
  <c r="H237" i="5"/>
  <c r="I237" i="5"/>
  <c r="J237" i="5"/>
  <c r="C238" i="5"/>
  <c r="D238" i="5"/>
  <c r="E238" i="5"/>
  <c r="F238" i="5"/>
  <c r="G238" i="5"/>
  <c r="H238" i="5"/>
  <c r="I238" i="5"/>
  <c r="J238" i="5"/>
  <c r="C239" i="5"/>
  <c r="D239" i="5"/>
  <c r="E239" i="5"/>
  <c r="F239" i="5"/>
  <c r="G239" i="5"/>
  <c r="H239" i="5"/>
  <c r="I239" i="5"/>
  <c r="J239" i="5"/>
  <c r="C240" i="5"/>
  <c r="D240" i="5"/>
  <c r="E240" i="5"/>
  <c r="F240" i="5"/>
  <c r="G240" i="5"/>
  <c r="H240" i="5"/>
  <c r="I240" i="5"/>
  <c r="J240" i="5"/>
  <c r="C241" i="5"/>
  <c r="D241" i="5"/>
  <c r="E241" i="5"/>
  <c r="F241" i="5"/>
  <c r="G241" i="5"/>
  <c r="H241" i="5"/>
  <c r="I241" i="5"/>
  <c r="J241" i="5"/>
  <c r="C242" i="5"/>
  <c r="D242" i="5"/>
  <c r="E242" i="5"/>
  <c r="F242" i="5"/>
  <c r="G242" i="5"/>
  <c r="H242" i="5"/>
  <c r="I242" i="5"/>
  <c r="J242" i="5"/>
  <c r="C243" i="5"/>
  <c r="D243" i="5"/>
  <c r="E243" i="5"/>
  <c r="F243" i="5"/>
  <c r="G243" i="5"/>
  <c r="H243" i="5"/>
  <c r="I243" i="5"/>
  <c r="J243" i="5"/>
  <c r="C244" i="5"/>
  <c r="D244" i="5"/>
  <c r="E244" i="5"/>
  <c r="F244" i="5"/>
  <c r="G244" i="5"/>
  <c r="H244" i="5"/>
  <c r="I244" i="5"/>
  <c r="J244" i="5"/>
  <c r="C245" i="5"/>
  <c r="D245" i="5"/>
  <c r="E245" i="5"/>
  <c r="F245" i="5"/>
  <c r="G245" i="5"/>
  <c r="H245" i="5"/>
  <c r="I245" i="5"/>
  <c r="J245" i="5"/>
  <c r="C246" i="5"/>
  <c r="D246" i="5"/>
  <c r="E246" i="5"/>
  <c r="F246" i="5"/>
  <c r="G246" i="5"/>
  <c r="H246" i="5"/>
  <c r="I246" i="5"/>
  <c r="J246" i="5"/>
  <c r="C247" i="5"/>
  <c r="D247" i="5"/>
  <c r="E247" i="5"/>
  <c r="F247" i="5"/>
  <c r="G247" i="5"/>
  <c r="H247" i="5"/>
  <c r="I247" i="5"/>
  <c r="J247" i="5"/>
  <c r="C248" i="5"/>
  <c r="D248" i="5"/>
  <c r="E248" i="5"/>
  <c r="F248" i="5"/>
  <c r="G248" i="5"/>
  <c r="H248" i="5"/>
  <c r="I248" i="5"/>
  <c r="J248" i="5"/>
  <c r="C249" i="5"/>
  <c r="D249" i="5"/>
  <c r="E249" i="5"/>
  <c r="F249" i="5"/>
  <c r="G249" i="5"/>
  <c r="H249" i="5"/>
  <c r="I249" i="5"/>
  <c r="J249" i="5"/>
  <c r="C250" i="5"/>
  <c r="D250" i="5"/>
  <c r="E250" i="5"/>
  <c r="F250" i="5"/>
  <c r="G250" i="5"/>
  <c r="H250" i="5"/>
  <c r="I250" i="5"/>
  <c r="J250" i="5"/>
  <c r="C251" i="5"/>
  <c r="D251" i="5"/>
  <c r="E251" i="5"/>
  <c r="F251" i="5"/>
  <c r="G251" i="5"/>
  <c r="H251" i="5"/>
  <c r="I251" i="5"/>
  <c r="J251" i="5"/>
  <c r="C252" i="5"/>
  <c r="D252" i="5"/>
  <c r="E252" i="5"/>
  <c r="F252" i="5"/>
  <c r="G252" i="5"/>
  <c r="H252" i="5"/>
  <c r="I252" i="5"/>
  <c r="J252" i="5"/>
  <c r="C253" i="5"/>
  <c r="D253" i="5"/>
  <c r="E253" i="5"/>
  <c r="F253" i="5"/>
  <c r="G253" i="5"/>
  <c r="H253" i="5"/>
  <c r="I253" i="5"/>
  <c r="J253" i="5"/>
  <c r="C254" i="5"/>
  <c r="D254" i="5"/>
  <c r="E254" i="5"/>
  <c r="F254" i="5"/>
  <c r="G254" i="5"/>
  <c r="H254" i="5"/>
  <c r="I254" i="5"/>
  <c r="J254" i="5"/>
  <c r="C255" i="5"/>
  <c r="D255" i="5"/>
  <c r="E255" i="5"/>
  <c r="F255" i="5"/>
  <c r="G255" i="5"/>
  <c r="H255" i="5"/>
  <c r="I255" i="5"/>
  <c r="J255" i="5"/>
  <c r="C256" i="5"/>
  <c r="D256" i="5"/>
  <c r="E256" i="5"/>
  <c r="F256" i="5"/>
  <c r="G256" i="5"/>
  <c r="H256" i="5"/>
  <c r="I256" i="5"/>
  <c r="J256" i="5"/>
  <c r="C257" i="5"/>
  <c r="D257" i="5"/>
  <c r="E257" i="5"/>
  <c r="F257" i="5"/>
  <c r="G257" i="5"/>
  <c r="H257" i="5"/>
  <c r="I257" i="5"/>
  <c r="J257" i="5"/>
  <c r="C258" i="5"/>
  <c r="D258" i="5"/>
  <c r="E258" i="5"/>
  <c r="F258" i="5"/>
  <c r="G258" i="5"/>
  <c r="H258" i="5"/>
  <c r="I258" i="5"/>
  <c r="J258" i="5"/>
  <c r="C259" i="5"/>
  <c r="D259" i="5"/>
  <c r="E259" i="5"/>
  <c r="F259" i="5"/>
  <c r="G259" i="5"/>
  <c r="H259" i="5"/>
  <c r="I259" i="5"/>
  <c r="J259" i="5"/>
  <c r="C260" i="5"/>
  <c r="D260" i="5"/>
  <c r="E260" i="5"/>
  <c r="F260" i="5"/>
  <c r="G260" i="5"/>
  <c r="H260" i="5"/>
  <c r="I260" i="5"/>
  <c r="J260" i="5"/>
  <c r="C261" i="5"/>
  <c r="D261" i="5"/>
  <c r="E261" i="5"/>
  <c r="F261" i="5"/>
  <c r="G261" i="5"/>
  <c r="H261" i="5"/>
  <c r="I261" i="5"/>
  <c r="J261" i="5"/>
  <c r="C262" i="5"/>
  <c r="D262" i="5"/>
  <c r="E262" i="5"/>
  <c r="F262" i="5"/>
  <c r="G262" i="5"/>
  <c r="H262" i="5"/>
  <c r="I262" i="5"/>
  <c r="J262" i="5"/>
  <c r="C263" i="5"/>
  <c r="D263" i="5"/>
  <c r="E263" i="5"/>
  <c r="F263" i="5"/>
  <c r="G263" i="5"/>
  <c r="H263" i="5"/>
  <c r="I263" i="5"/>
  <c r="J263" i="5"/>
  <c r="C264" i="5"/>
  <c r="D264" i="5"/>
  <c r="E264" i="5"/>
  <c r="F264" i="5"/>
  <c r="G264" i="5"/>
  <c r="H264" i="5"/>
  <c r="I264" i="5"/>
  <c r="J264" i="5"/>
  <c r="C265" i="5"/>
  <c r="D265" i="5"/>
  <c r="E265" i="5"/>
  <c r="F265" i="5"/>
  <c r="G265" i="5"/>
  <c r="H265" i="5"/>
  <c r="I265" i="5"/>
  <c r="J265" i="5"/>
  <c r="C266" i="5"/>
  <c r="D266" i="5"/>
  <c r="E266" i="5"/>
  <c r="F266" i="5"/>
  <c r="G266" i="5"/>
  <c r="H266" i="5"/>
  <c r="I266" i="5"/>
  <c r="J266" i="5"/>
  <c r="C267" i="5"/>
  <c r="D267" i="5"/>
  <c r="E267" i="5"/>
  <c r="F267" i="5"/>
  <c r="G267" i="5"/>
  <c r="H267" i="5"/>
  <c r="I267" i="5"/>
  <c r="J267" i="5"/>
  <c r="C268" i="5"/>
  <c r="D268" i="5"/>
  <c r="E268" i="5"/>
  <c r="F268" i="5"/>
  <c r="G268" i="5"/>
  <c r="H268" i="5"/>
  <c r="I268" i="5"/>
  <c r="J268" i="5"/>
  <c r="C269" i="5"/>
  <c r="D269" i="5"/>
  <c r="E269" i="5"/>
  <c r="F269" i="5"/>
  <c r="G269" i="5"/>
  <c r="H269" i="5"/>
  <c r="I269" i="5"/>
  <c r="J269" i="5"/>
  <c r="C270" i="5"/>
  <c r="D270" i="5"/>
  <c r="E270" i="5"/>
  <c r="F270" i="5"/>
  <c r="G270" i="5"/>
  <c r="H270" i="5"/>
  <c r="I270" i="5"/>
  <c r="J270" i="5"/>
  <c r="C271" i="5"/>
  <c r="D271" i="5"/>
  <c r="E271" i="5"/>
  <c r="F271" i="5"/>
  <c r="G271" i="5"/>
  <c r="H271" i="5"/>
  <c r="I271" i="5"/>
  <c r="J271" i="5"/>
  <c r="C272" i="5"/>
  <c r="D272" i="5"/>
  <c r="E272" i="5"/>
  <c r="F272" i="5"/>
  <c r="G272" i="5"/>
  <c r="H272" i="5"/>
  <c r="I272" i="5"/>
  <c r="J272" i="5"/>
  <c r="C273" i="5"/>
  <c r="D273" i="5"/>
  <c r="E273" i="5"/>
  <c r="F273" i="5"/>
  <c r="G273" i="5"/>
  <c r="H273" i="5"/>
  <c r="I273" i="5"/>
  <c r="J273" i="5"/>
  <c r="C274" i="5"/>
  <c r="D274" i="5"/>
  <c r="E274" i="5"/>
  <c r="F274" i="5"/>
  <c r="G274" i="5"/>
  <c r="H274" i="5"/>
  <c r="I274" i="5"/>
  <c r="J274" i="5"/>
  <c r="C275" i="5"/>
  <c r="D275" i="5"/>
  <c r="E275" i="5"/>
  <c r="F275" i="5"/>
  <c r="G275" i="5"/>
  <c r="H275" i="5"/>
  <c r="I275" i="5"/>
  <c r="J275" i="5"/>
  <c r="C276" i="5"/>
  <c r="D276" i="5"/>
  <c r="E276" i="5"/>
  <c r="F276" i="5"/>
  <c r="G276" i="5"/>
  <c r="H276" i="5"/>
  <c r="I276" i="5"/>
  <c r="J276" i="5"/>
  <c r="C277" i="5"/>
  <c r="D277" i="5"/>
  <c r="E277" i="5"/>
  <c r="F277" i="5"/>
  <c r="G277" i="5"/>
  <c r="H277" i="5"/>
  <c r="I277" i="5"/>
  <c r="J277" i="5"/>
  <c r="C278" i="5"/>
  <c r="D278" i="5"/>
  <c r="E278" i="5"/>
  <c r="F278" i="5"/>
  <c r="G278" i="5"/>
  <c r="H278" i="5"/>
  <c r="I278" i="5"/>
  <c r="J278" i="5"/>
  <c r="C279" i="5"/>
  <c r="D279" i="5"/>
  <c r="E279" i="5"/>
  <c r="F279" i="5"/>
  <c r="G279" i="5"/>
  <c r="H279" i="5"/>
  <c r="I279" i="5"/>
  <c r="J279" i="5"/>
  <c r="C280" i="5"/>
  <c r="D280" i="5"/>
  <c r="E280" i="5"/>
  <c r="F280" i="5"/>
  <c r="G280" i="5"/>
  <c r="H280" i="5"/>
  <c r="I280" i="5"/>
  <c r="J280" i="5"/>
  <c r="C281" i="5"/>
  <c r="D281" i="5"/>
  <c r="E281" i="5"/>
  <c r="F281" i="5"/>
  <c r="G281" i="5"/>
  <c r="H281" i="5"/>
  <c r="I281" i="5"/>
  <c r="J281" i="5"/>
  <c r="C282" i="5"/>
  <c r="D282" i="5"/>
  <c r="E282" i="5"/>
  <c r="F282" i="5"/>
  <c r="G282" i="5"/>
  <c r="H282" i="5"/>
  <c r="I282" i="5"/>
  <c r="J282" i="5"/>
  <c r="C283" i="5"/>
  <c r="D283" i="5"/>
  <c r="E283" i="5"/>
  <c r="F283" i="5"/>
  <c r="G283" i="5"/>
  <c r="H283" i="5"/>
  <c r="I283" i="5"/>
  <c r="J283" i="5"/>
  <c r="C284" i="5"/>
  <c r="D284" i="5"/>
  <c r="E284" i="5"/>
  <c r="F284" i="5"/>
  <c r="G284" i="5"/>
  <c r="H284" i="5"/>
  <c r="I284" i="5"/>
  <c r="J284" i="5"/>
  <c r="C285" i="5"/>
  <c r="D285" i="5"/>
  <c r="E285" i="5"/>
  <c r="F285" i="5"/>
  <c r="G285" i="5"/>
  <c r="H285" i="5"/>
  <c r="I285" i="5"/>
  <c r="J285" i="5"/>
  <c r="C286" i="5"/>
  <c r="D286" i="5"/>
  <c r="E286" i="5"/>
  <c r="F286" i="5"/>
  <c r="G286" i="5"/>
  <c r="H286" i="5"/>
  <c r="I286" i="5"/>
  <c r="J286" i="5"/>
  <c r="C287" i="5"/>
  <c r="D287" i="5"/>
  <c r="E287" i="5"/>
  <c r="F287" i="5"/>
  <c r="G287" i="5"/>
  <c r="H287" i="5"/>
  <c r="I287" i="5"/>
  <c r="J287" i="5"/>
  <c r="C288" i="5"/>
  <c r="D288" i="5"/>
  <c r="E288" i="5"/>
  <c r="F288" i="5"/>
  <c r="G288" i="5"/>
  <c r="H288" i="5"/>
  <c r="I288" i="5"/>
  <c r="J288" i="5"/>
  <c r="C289" i="5"/>
  <c r="D289" i="5"/>
  <c r="E289" i="5"/>
  <c r="F289" i="5"/>
  <c r="G289" i="5"/>
  <c r="H289" i="5"/>
  <c r="I289" i="5"/>
  <c r="J289" i="5"/>
  <c r="C290" i="5"/>
  <c r="D290" i="5"/>
  <c r="E290" i="5"/>
  <c r="F290" i="5"/>
  <c r="G290" i="5"/>
  <c r="H290" i="5"/>
  <c r="I290" i="5"/>
  <c r="J290" i="5"/>
  <c r="C291" i="5"/>
  <c r="D291" i="5"/>
  <c r="E291" i="5"/>
  <c r="F291" i="5"/>
  <c r="G291" i="5"/>
  <c r="H291" i="5"/>
  <c r="I291" i="5"/>
  <c r="J291" i="5"/>
  <c r="C292" i="5"/>
  <c r="D292" i="5"/>
  <c r="E292" i="5"/>
  <c r="F292" i="5"/>
  <c r="G292" i="5"/>
  <c r="H292" i="5"/>
  <c r="I292" i="5"/>
  <c r="J292" i="5"/>
  <c r="C293" i="5"/>
  <c r="D293" i="5"/>
  <c r="E293" i="5"/>
  <c r="F293" i="5"/>
  <c r="G293" i="5"/>
  <c r="H293" i="5"/>
  <c r="I293" i="5"/>
  <c r="J293" i="5"/>
  <c r="C294" i="5"/>
  <c r="D294" i="5"/>
  <c r="E294" i="5"/>
  <c r="F294" i="5"/>
  <c r="G294" i="5"/>
  <c r="H294" i="5"/>
  <c r="I294" i="5"/>
  <c r="J294" i="5"/>
  <c r="C295" i="5"/>
  <c r="D295" i="5"/>
  <c r="E295" i="5"/>
  <c r="F295" i="5"/>
  <c r="G295" i="5"/>
  <c r="H295" i="5"/>
  <c r="I295" i="5"/>
  <c r="J295" i="5"/>
  <c r="C296" i="5"/>
  <c r="D296" i="5"/>
  <c r="E296" i="5"/>
  <c r="F296" i="5"/>
  <c r="G296" i="5"/>
  <c r="H296" i="5"/>
  <c r="I296" i="5"/>
  <c r="J296" i="5"/>
  <c r="C297" i="5"/>
  <c r="D297" i="5"/>
  <c r="E297" i="5"/>
  <c r="F297" i="5"/>
  <c r="G297" i="5"/>
  <c r="H297" i="5"/>
  <c r="I297" i="5"/>
  <c r="J297" i="5"/>
  <c r="C298" i="5"/>
  <c r="D298" i="5"/>
  <c r="E298" i="5"/>
  <c r="F298" i="5"/>
  <c r="G298" i="5"/>
  <c r="H298" i="5"/>
  <c r="I298" i="5"/>
  <c r="J298" i="5"/>
  <c r="C299" i="5"/>
  <c r="D299" i="5"/>
  <c r="E299" i="5"/>
  <c r="F299" i="5"/>
  <c r="G299" i="5"/>
  <c r="H299" i="5"/>
  <c r="I299" i="5"/>
  <c r="J299" i="5"/>
  <c r="J6" i="5"/>
  <c r="I6" i="5"/>
  <c r="H6" i="5"/>
  <c r="G6" i="5"/>
  <c r="F6" i="5"/>
  <c r="F5" i="5"/>
  <c r="C6" i="5"/>
  <c r="D6" i="5"/>
  <c r="E6" i="5"/>
  <c r="B7" i="5"/>
  <c r="B8" i="5"/>
  <c r="B9" i="5"/>
  <c r="B10" i="5"/>
  <c r="B6" i="5"/>
  <c r="C5" i="5"/>
  <c r="D5" i="5"/>
  <c r="E5" i="5"/>
  <c r="G5" i="5"/>
  <c r="H5" i="5"/>
  <c r="I5" i="5"/>
  <c r="J5" i="5"/>
  <c r="B5" i="5"/>
  <c r="M295" i="5" l="1"/>
  <c r="N213" i="5"/>
  <c r="N287" i="5"/>
  <c r="M266" i="5"/>
  <c r="M234" i="5"/>
  <c r="M290" i="5"/>
  <c r="N218" i="5"/>
  <c r="N235" i="5"/>
  <c r="M291" i="5"/>
  <c r="Z63" i="1"/>
  <c r="M267" i="5"/>
  <c r="N251" i="5"/>
  <c r="N299" i="5"/>
  <c r="M219" i="5"/>
  <c r="K253" i="5"/>
  <c r="N245" i="5"/>
  <c r="K294" i="5"/>
  <c r="M229" i="5"/>
  <c r="N277" i="5"/>
  <c r="K286" i="5"/>
  <c r="K205" i="5"/>
  <c r="N252" i="5"/>
  <c r="M268" i="5"/>
  <c r="M220" i="5"/>
  <c r="N236" i="5"/>
  <c r="K159" i="5"/>
  <c r="K189" i="1" s="1"/>
  <c r="L159" i="5" s="1"/>
  <c r="M159" i="5" s="1"/>
  <c r="K151" i="5"/>
  <c r="K181" i="1" s="1"/>
  <c r="L151" i="5" s="1"/>
  <c r="M151" i="5" s="1"/>
  <c r="K143" i="5"/>
  <c r="K173" i="1" s="1"/>
  <c r="L143" i="5" s="1"/>
  <c r="N143" i="5" s="1"/>
  <c r="K127" i="5"/>
  <c r="K157" i="1" s="1"/>
  <c r="K119" i="5"/>
  <c r="K149" i="1" s="1"/>
  <c r="K5" i="5"/>
  <c r="M206" i="5"/>
  <c r="N206" i="5"/>
  <c r="M286" i="5"/>
  <c r="M230" i="5"/>
  <c r="N214" i="5"/>
  <c r="M238" i="5"/>
  <c r="N238" i="5"/>
  <c r="M262" i="5"/>
  <c r="K295" i="5"/>
  <c r="K257" i="5"/>
  <c r="K225" i="5"/>
  <c r="K217" i="5"/>
  <c r="K174" i="5"/>
  <c r="K204" i="1" s="1"/>
  <c r="L174" i="5" s="1"/>
  <c r="K161" i="5"/>
  <c r="K191" i="1" s="1"/>
  <c r="L161" i="5" s="1"/>
  <c r="K118" i="5"/>
  <c r="K148" i="1" s="1"/>
  <c r="L118" i="5" s="1"/>
  <c r="K292" i="5"/>
  <c r="K291" i="5"/>
  <c r="K288" i="5"/>
  <c r="K287" i="5"/>
  <c r="K282" i="5"/>
  <c r="K274" i="5"/>
  <c r="K266" i="5"/>
  <c r="K258" i="5"/>
  <c r="K226" i="5"/>
  <c r="K218" i="5"/>
  <c r="K210" i="5"/>
  <c r="M294" i="5"/>
  <c r="N294" i="5"/>
  <c r="M222" i="5"/>
  <c r="N222" i="5"/>
  <c r="K299" i="5"/>
  <c r="K296" i="5"/>
  <c r="K265" i="5"/>
  <c r="K209" i="5"/>
  <c r="K201" i="5"/>
  <c r="K231" i="1" s="1"/>
  <c r="L201" i="5" s="1"/>
  <c r="K193" i="5"/>
  <c r="K223" i="1" s="1"/>
  <c r="L193" i="5" s="1"/>
  <c r="K142" i="5"/>
  <c r="K172" i="1" s="1"/>
  <c r="L142" i="5" s="1"/>
  <c r="K293" i="5"/>
  <c r="K284" i="5"/>
  <c r="K283" i="5"/>
  <c r="K279" i="5"/>
  <c r="K276" i="5"/>
  <c r="K275" i="5"/>
  <c r="K271" i="5"/>
  <c r="K268" i="5"/>
  <c r="K267" i="5"/>
  <c r="K263" i="5"/>
  <c r="K260" i="5"/>
  <c r="K259" i="5"/>
  <c r="K255" i="5"/>
  <c r="K250" i="5"/>
  <c r="K242" i="5"/>
  <c r="K234" i="5"/>
  <c r="K227" i="5"/>
  <c r="K219" i="5"/>
  <c r="K211" i="5"/>
  <c r="K155" i="5"/>
  <c r="K185" i="1" s="1"/>
  <c r="L155" i="5" s="1"/>
  <c r="K147" i="5"/>
  <c r="K177" i="1" s="1"/>
  <c r="L147" i="5" s="1"/>
  <c r="K139" i="5"/>
  <c r="K169" i="1" s="1"/>
  <c r="L139" i="5" s="1"/>
  <c r="K131" i="5"/>
  <c r="K161" i="1" s="1"/>
  <c r="L131" i="5" s="1"/>
  <c r="K123" i="5"/>
  <c r="K153" i="1" s="1"/>
  <c r="L123" i="5" s="1"/>
  <c r="M256" i="5"/>
  <c r="M254" i="5"/>
  <c r="N254" i="5"/>
  <c r="N246" i="5"/>
  <c r="K261" i="5"/>
  <c r="K252" i="5"/>
  <c r="K247" i="5"/>
  <c r="K244" i="5"/>
  <c r="K239" i="5"/>
  <c r="K235" i="5"/>
  <c r="K220" i="5"/>
  <c r="K215" i="5"/>
  <c r="K140" i="5"/>
  <c r="K170" i="1" s="1"/>
  <c r="L140" i="5" s="1"/>
  <c r="M240" i="5"/>
  <c r="M270" i="5"/>
  <c r="N270" i="5"/>
  <c r="K298" i="5"/>
  <c r="K285" i="5"/>
  <c r="K277" i="5"/>
  <c r="K269" i="5"/>
  <c r="K251" i="5"/>
  <c r="K243" i="5"/>
  <c r="K228" i="5"/>
  <c r="K212" i="5"/>
  <c r="K164" i="5"/>
  <c r="K194" i="1" s="1"/>
  <c r="L164" i="5" s="1"/>
  <c r="K124" i="5"/>
  <c r="K154" i="1" s="1"/>
  <c r="L124" i="5" s="1"/>
  <c r="K278" i="5"/>
  <c r="K270" i="5"/>
  <c r="K262" i="5"/>
  <c r="K254" i="5"/>
  <c r="K245" i="5"/>
  <c r="K237" i="5"/>
  <c r="K229" i="5"/>
  <c r="K221" i="5"/>
  <c r="K213" i="5"/>
  <c r="K200" i="5"/>
  <c r="K230" i="1" s="1"/>
  <c r="L200" i="5" s="1"/>
  <c r="K197" i="5"/>
  <c r="K227" i="1" s="1"/>
  <c r="L197" i="5" s="1"/>
  <c r="K189" i="5"/>
  <c r="K219" i="1" s="1"/>
  <c r="L189" i="5" s="1"/>
  <c r="K181" i="5"/>
  <c r="K211" i="1" s="1"/>
  <c r="L181" i="5" s="1"/>
  <c r="K173" i="5"/>
  <c r="K203" i="1" s="1"/>
  <c r="L173" i="5" s="1"/>
  <c r="K171" i="5"/>
  <c r="K201" i="1" s="1"/>
  <c r="L171" i="5" s="1"/>
  <c r="K168" i="5"/>
  <c r="K198" i="1" s="1"/>
  <c r="L168" i="5" s="1"/>
  <c r="K165" i="5"/>
  <c r="K195" i="1" s="1"/>
  <c r="L165" i="5" s="1"/>
  <c r="K163" i="5"/>
  <c r="K193" i="1" s="1"/>
  <c r="L163" i="5" s="1"/>
  <c r="K157" i="5"/>
  <c r="K187" i="1" s="1"/>
  <c r="L157" i="5" s="1"/>
  <c r="K149" i="5"/>
  <c r="K179" i="1" s="1"/>
  <c r="L149" i="5" s="1"/>
  <c r="N288" i="5"/>
  <c r="M288" i="5"/>
  <c r="N280" i="5"/>
  <c r="M280" i="5"/>
  <c r="N264" i="5"/>
  <c r="M264" i="5"/>
  <c r="N248" i="5"/>
  <c r="M248" i="5"/>
  <c r="N232" i="5"/>
  <c r="M232" i="5"/>
  <c r="N216" i="5"/>
  <c r="M216" i="5"/>
  <c r="M278" i="5"/>
  <c r="M224" i="5"/>
  <c r="K290" i="5"/>
  <c r="K236" i="5"/>
  <c r="K231" i="5"/>
  <c r="K223" i="5"/>
  <c r="K207" i="5"/>
  <c r="K172" i="5"/>
  <c r="K202" i="1" s="1"/>
  <c r="L172" i="5" s="1"/>
  <c r="K156" i="5"/>
  <c r="K186" i="1" s="1"/>
  <c r="L156" i="5" s="1"/>
  <c r="K152" i="5"/>
  <c r="K182" i="1" s="1"/>
  <c r="L152" i="5" s="1"/>
  <c r="K148" i="5"/>
  <c r="K178" i="1" s="1"/>
  <c r="L148" i="5" s="1"/>
  <c r="K144" i="5"/>
  <c r="K174" i="1" s="1"/>
  <c r="L144" i="5" s="1"/>
  <c r="K136" i="5"/>
  <c r="K166" i="1" s="1"/>
  <c r="L136" i="5" s="1"/>
  <c r="K132" i="5"/>
  <c r="K162" i="1" s="1"/>
  <c r="L132" i="5" s="1"/>
  <c r="K246" i="5"/>
  <c r="K238" i="5"/>
  <c r="K230" i="5"/>
  <c r="K222" i="5"/>
  <c r="K214" i="5"/>
  <c r="K206" i="5"/>
  <c r="K198" i="5"/>
  <c r="K228" i="1" s="1"/>
  <c r="L198" i="5" s="1"/>
  <c r="K190" i="5"/>
  <c r="K220" i="1" s="1"/>
  <c r="L190" i="5" s="1"/>
  <c r="K182" i="5"/>
  <c r="K212" i="1" s="1"/>
  <c r="L182" i="5" s="1"/>
  <c r="M279" i="5"/>
  <c r="N279" i="5"/>
  <c r="N271" i="5"/>
  <c r="M271" i="5"/>
  <c r="N263" i="5"/>
  <c r="M263" i="5"/>
  <c r="N255" i="5"/>
  <c r="M255" i="5"/>
  <c r="N247" i="5"/>
  <c r="M247" i="5"/>
  <c r="N239" i="5"/>
  <c r="M239" i="5"/>
  <c r="N231" i="5"/>
  <c r="M231" i="5"/>
  <c r="N223" i="5"/>
  <c r="M223" i="5"/>
  <c r="N215" i="5"/>
  <c r="M215" i="5"/>
  <c r="N207" i="5"/>
  <c r="M207" i="5"/>
  <c r="M208" i="5"/>
  <c r="K102" i="5"/>
  <c r="K132" i="1" s="1"/>
  <c r="L102" i="5" s="1"/>
  <c r="K70" i="5"/>
  <c r="K100" i="1" s="1"/>
  <c r="L70" i="5" s="1"/>
  <c r="K30" i="5"/>
  <c r="K60" i="1" s="1"/>
  <c r="L30" i="5" s="1"/>
  <c r="K22" i="5"/>
  <c r="K52" i="1" s="1"/>
  <c r="L22" i="5" s="1"/>
  <c r="K14" i="5"/>
  <c r="K44" i="1" s="1"/>
  <c r="L14" i="5" s="1"/>
  <c r="K9" i="5"/>
  <c r="K39" i="1" s="1"/>
  <c r="L9" i="5" s="1"/>
  <c r="N285" i="5"/>
  <c r="M276" i="5"/>
  <c r="N298" i="5"/>
  <c r="N289" i="5"/>
  <c r="N275" i="5"/>
  <c r="N265" i="5"/>
  <c r="M260" i="5"/>
  <c r="N249" i="5"/>
  <c r="M244" i="5"/>
  <c r="N233" i="5"/>
  <c r="M228" i="5"/>
  <c r="N217" i="5"/>
  <c r="M212" i="5"/>
  <c r="K67" i="5"/>
  <c r="K97" i="1" s="1"/>
  <c r="L67" i="5" s="1"/>
  <c r="K43" i="5"/>
  <c r="K73" i="1" s="1"/>
  <c r="L43" i="5" s="1"/>
  <c r="N293" i="5"/>
  <c r="M284" i="5"/>
  <c r="M259" i="5"/>
  <c r="M243" i="5"/>
  <c r="M227" i="5"/>
  <c r="M211" i="5"/>
  <c r="N297" i="5"/>
  <c r="N283" i="5"/>
  <c r="N274" i="5"/>
  <c r="N269" i="5"/>
  <c r="N258" i="5"/>
  <c r="N253" i="5"/>
  <c r="N242" i="5"/>
  <c r="N237" i="5"/>
  <c r="N226" i="5"/>
  <c r="N221" i="5"/>
  <c r="N210" i="5"/>
  <c r="N205" i="5"/>
  <c r="M292" i="5"/>
  <c r="K183" i="5"/>
  <c r="K213" i="1" s="1"/>
  <c r="L183" i="5" s="1"/>
  <c r="K175" i="5"/>
  <c r="K205" i="1" s="1"/>
  <c r="L175" i="5" s="1"/>
  <c r="K166" i="5"/>
  <c r="K196" i="1" s="1"/>
  <c r="L166" i="5" s="1"/>
  <c r="K158" i="5"/>
  <c r="K188" i="1" s="1"/>
  <c r="L158" i="5" s="1"/>
  <c r="K150" i="5"/>
  <c r="K180" i="1" s="1"/>
  <c r="L150" i="5" s="1"/>
  <c r="K141" i="5"/>
  <c r="K171" i="1" s="1"/>
  <c r="L141" i="5" s="1"/>
  <c r="K133" i="5"/>
  <c r="K163" i="1" s="1"/>
  <c r="L133" i="5" s="1"/>
  <c r="K125" i="5"/>
  <c r="K155" i="1" s="1"/>
  <c r="L125" i="5" s="1"/>
  <c r="K116" i="5"/>
  <c r="K146" i="1" s="1"/>
  <c r="L116" i="5" s="1"/>
  <c r="K108" i="5"/>
  <c r="K138" i="1" s="1"/>
  <c r="L108" i="5" s="1"/>
  <c r="K100" i="5"/>
  <c r="K130" i="1" s="1"/>
  <c r="L100" i="5" s="1"/>
  <c r="K92" i="5"/>
  <c r="K122" i="1" s="1"/>
  <c r="L92" i="5" s="1"/>
  <c r="K84" i="5"/>
  <c r="K114" i="1" s="1"/>
  <c r="L84" i="5" s="1"/>
  <c r="K76" i="5"/>
  <c r="K106" i="1" s="1"/>
  <c r="L76" i="5" s="1"/>
  <c r="K52" i="5"/>
  <c r="K82" i="1" s="1"/>
  <c r="L52" i="5" s="1"/>
  <c r="K44" i="5"/>
  <c r="K74" i="1" s="1"/>
  <c r="L44" i="5" s="1"/>
  <c r="K36" i="5"/>
  <c r="K66" i="1" s="1"/>
  <c r="L36" i="5" s="1"/>
  <c r="K167" i="5"/>
  <c r="K197" i="1" s="1"/>
  <c r="L167" i="5" s="1"/>
  <c r="K134" i="5"/>
  <c r="K164" i="1" s="1"/>
  <c r="L134" i="5" s="1"/>
  <c r="K126" i="5"/>
  <c r="K156" i="1" s="1"/>
  <c r="L126" i="5" s="1"/>
  <c r="K117" i="5"/>
  <c r="K147" i="1" s="1"/>
  <c r="L117" i="5" s="1"/>
  <c r="K115" i="5"/>
  <c r="K145" i="1" s="1"/>
  <c r="L115" i="5" s="1"/>
  <c r="K112" i="5"/>
  <c r="K142" i="1" s="1"/>
  <c r="L112" i="5" s="1"/>
  <c r="K109" i="5"/>
  <c r="K139" i="1" s="1"/>
  <c r="L109" i="5" s="1"/>
  <c r="K104" i="5"/>
  <c r="K134" i="1" s="1"/>
  <c r="L104" i="5" s="1"/>
  <c r="K13" i="5"/>
  <c r="K43" i="1" s="1"/>
  <c r="L13" i="5" s="1"/>
  <c r="K8" i="5"/>
  <c r="K38" i="1" s="1"/>
  <c r="L8" i="5" s="1"/>
  <c r="K160" i="5"/>
  <c r="K190" i="1" s="1"/>
  <c r="L160" i="5" s="1"/>
  <c r="K135" i="5"/>
  <c r="K165" i="1" s="1"/>
  <c r="L135" i="5" s="1"/>
  <c r="K110" i="5"/>
  <c r="K140" i="1" s="1"/>
  <c r="L110" i="5" s="1"/>
  <c r="K23" i="5"/>
  <c r="K53" i="1" s="1"/>
  <c r="L23" i="5" s="1"/>
  <c r="K7" i="5"/>
  <c r="K37" i="1" s="1"/>
  <c r="L7" i="5" s="1"/>
  <c r="K107" i="5"/>
  <c r="K137" i="1" s="1"/>
  <c r="L107" i="5" s="1"/>
  <c r="K101" i="5"/>
  <c r="K131" i="1" s="1"/>
  <c r="L101" i="5" s="1"/>
  <c r="K96" i="5"/>
  <c r="K126" i="1" s="1"/>
  <c r="L96" i="5" s="1"/>
  <c r="K93" i="5"/>
  <c r="K123" i="1" s="1"/>
  <c r="L93" i="5" s="1"/>
  <c r="K88" i="5"/>
  <c r="K118" i="1" s="1"/>
  <c r="L88" i="5" s="1"/>
  <c r="K85" i="5"/>
  <c r="K115" i="1" s="1"/>
  <c r="L85" i="5" s="1"/>
  <c r="K80" i="5"/>
  <c r="K110" i="1" s="1"/>
  <c r="L80" i="5" s="1"/>
  <c r="K77" i="5"/>
  <c r="K107" i="1" s="1"/>
  <c r="L77" i="5" s="1"/>
  <c r="K72" i="5"/>
  <c r="K102" i="1" s="1"/>
  <c r="L72" i="5" s="1"/>
  <c r="K68" i="5"/>
  <c r="K98" i="1" s="1"/>
  <c r="L68" i="5" s="1"/>
  <c r="K60" i="5"/>
  <c r="K90" i="1" s="1"/>
  <c r="L60" i="5" s="1"/>
  <c r="K27" i="5"/>
  <c r="K57" i="1" s="1"/>
  <c r="L27" i="5" s="1"/>
  <c r="K18" i="5"/>
  <c r="K48" i="1" s="1"/>
  <c r="L18" i="5" s="1"/>
  <c r="K128" i="5"/>
  <c r="K158" i="1" s="1"/>
  <c r="L128" i="5" s="1"/>
  <c r="K120" i="5"/>
  <c r="K150" i="1" s="1"/>
  <c r="L120" i="5" s="1"/>
  <c r="K111" i="5"/>
  <c r="K141" i="1" s="1"/>
  <c r="L111" i="5" s="1"/>
  <c r="K103" i="5"/>
  <c r="K133" i="1" s="1"/>
  <c r="L103" i="5" s="1"/>
  <c r="K94" i="5"/>
  <c r="K124" i="1" s="1"/>
  <c r="L94" i="5" s="1"/>
  <c r="K86" i="5"/>
  <c r="K116" i="1" s="1"/>
  <c r="L86" i="5" s="1"/>
  <c r="K78" i="5"/>
  <c r="K108" i="1" s="1"/>
  <c r="L78" i="5" s="1"/>
  <c r="K69" i="5"/>
  <c r="K99" i="1" s="1"/>
  <c r="L69" i="5" s="1"/>
  <c r="K64" i="5"/>
  <c r="K94" i="1" s="1"/>
  <c r="L64" i="5" s="1"/>
  <c r="K61" i="5"/>
  <c r="K91" i="1" s="1"/>
  <c r="L61" i="5" s="1"/>
  <c r="K59" i="5"/>
  <c r="K89" i="1" s="1"/>
  <c r="L59" i="5" s="1"/>
  <c r="K56" i="5"/>
  <c r="K86" i="1" s="1"/>
  <c r="L56" i="5" s="1"/>
  <c r="K53" i="5"/>
  <c r="K83" i="1" s="1"/>
  <c r="L53" i="5" s="1"/>
  <c r="K51" i="5"/>
  <c r="K81" i="1" s="1"/>
  <c r="L51" i="5" s="1"/>
  <c r="K48" i="5"/>
  <c r="K78" i="1" s="1"/>
  <c r="L48" i="5" s="1"/>
  <c r="K45" i="5"/>
  <c r="K75" i="1" s="1"/>
  <c r="L45" i="5" s="1"/>
  <c r="K40" i="5"/>
  <c r="K70" i="1" s="1"/>
  <c r="L40" i="5" s="1"/>
  <c r="K37" i="5"/>
  <c r="K67" i="1" s="1"/>
  <c r="L37" i="5" s="1"/>
  <c r="K35" i="5"/>
  <c r="K65" i="1" s="1"/>
  <c r="L35" i="5" s="1"/>
  <c r="K32" i="5"/>
  <c r="K62" i="1" s="1"/>
  <c r="L32" i="5" s="1"/>
  <c r="K28" i="5"/>
  <c r="K58" i="1" s="1"/>
  <c r="L28" i="5" s="1"/>
  <c r="K19" i="5"/>
  <c r="K49" i="1" s="1"/>
  <c r="L19" i="5" s="1"/>
  <c r="K10" i="5"/>
  <c r="K40" i="1" s="1"/>
  <c r="L10" i="5" s="1"/>
  <c r="K203" i="5"/>
  <c r="K233" i="1" s="1"/>
  <c r="L203" i="5" s="1"/>
  <c r="K195" i="5"/>
  <c r="K225" i="1" s="1"/>
  <c r="L195" i="5" s="1"/>
  <c r="K192" i="5"/>
  <c r="K222" i="1" s="1"/>
  <c r="L192" i="5" s="1"/>
  <c r="K187" i="5"/>
  <c r="K217" i="1" s="1"/>
  <c r="L187" i="5" s="1"/>
  <c r="K184" i="5"/>
  <c r="K214" i="1" s="1"/>
  <c r="L184" i="5" s="1"/>
  <c r="K179" i="5"/>
  <c r="K209" i="1" s="1"/>
  <c r="L179" i="5" s="1"/>
  <c r="K95" i="5"/>
  <c r="K125" i="1" s="1"/>
  <c r="L95" i="5" s="1"/>
  <c r="K87" i="5"/>
  <c r="K117" i="1" s="1"/>
  <c r="L87" i="5" s="1"/>
  <c r="K79" i="5"/>
  <c r="K109" i="1" s="1"/>
  <c r="L79" i="5" s="1"/>
  <c r="K71" i="5"/>
  <c r="K101" i="1" s="1"/>
  <c r="L71" i="5" s="1"/>
  <c r="K62" i="5"/>
  <c r="K92" i="1" s="1"/>
  <c r="L62" i="5" s="1"/>
  <c r="K54" i="5"/>
  <c r="K84" i="1" s="1"/>
  <c r="L54" i="5" s="1"/>
  <c r="K46" i="5"/>
  <c r="K76" i="1" s="1"/>
  <c r="L46" i="5" s="1"/>
  <c r="K38" i="5"/>
  <c r="K68" i="1" s="1"/>
  <c r="L38" i="5" s="1"/>
  <c r="K29" i="5"/>
  <c r="K59" i="1" s="1"/>
  <c r="L29" i="5" s="1"/>
  <c r="K24" i="5"/>
  <c r="K54" i="1" s="1"/>
  <c r="L24" i="5" s="1"/>
  <c r="K20" i="5"/>
  <c r="K50" i="1" s="1"/>
  <c r="L20" i="5" s="1"/>
  <c r="K11" i="5"/>
  <c r="K41" i="1" s="1"/>
  <c r="L11" i="5" s="1"/>
  <c r="K204" i="5"/>
  <c r="K234" i="1" s="1"/>
  <c r="L204" i="5" s="1"/>
  <c r="K196" i="5"/>
  <c r="K226" i="1" s="1"/>
  <c r="L196" i="5" s="1"/>
  <c r="K188" i="5"/>
  <c r="K218" i="1" s="1"/>
  <c r="L188" i="5" s="1"/>
  <c r="K180" i="5"/>
  <c r="K210" i="1" s="1"/>
  <c r="L180" i="5" s="1"/>
  <c r="K176" i="5"/>
  <c r="K206" i="1" s="1"/>
  <c r="L176" i="5" s="1"/>
  <c r="K63" i="5"/>
  <c r="K93" i="1" s="1"/>
  <c r="L63" i="5" s="1"/>
  <c r="K55" i="5"/>
  <c r="K85" i="1" s="1"/>
  <c r="L55" i="5" s="1"/>
  <c r="K47" i="5"/>
  <c r="K77" i="1" s="1"/>
  <c r="L47" i="5" s="1"/>
  <c r="K39" i="5"/>
  <c r="K69" i="1" s="1"/>
  <c r="L39" i="5" s="1"/>
  <c r="K31" i="5"/>
  <c r="K61" i="1" s="1"/>
  <c r="L31" i="5" s="1"/>
  <c r="K21" i="5"/>
  <c r="K51" i="1" s="1"/>
  <c r="L21" i="5" s="1"/>
  <c r="K16" i="5"/>
  <c r="K46" i="1" s="1"/>
  <c r="L16" i="5" s="1"/>
  <c r="K12" i="5"/>
  <c r="K42" i="1" s="1"/>
  <c r="L12" i="5" s="1"/>
  <c r="K15" i="5"/>
  <c r="K45" i="1" s="1"/>
  <c r="L15" i="5" s="1"/>
  <c r="K199" i="5"/>
  <c r="K229" i="1" s="1"/>
  <c r="L199" i="5" s="1"/>
  <c r="K191" i="5"/>
  <c r="K221" i="1" s="1"/>
  <c r="L191" i="5" s="1"/>
  <c r="K99" i="5"/>
  <c r="K129" i="1" s="1"/>
  <c r="L99" i="5" s="1"/>
  <c r="K91" i="5"/>
  <c r="K121" i="1" s="1"/>
  <c r="L91" i="5" s="1"/>
  <c r="K83" i="5"/>
  <c r="K113" i="1" s="1"/>
  <c r="L83" i="5" s="1"/>
  <c r="K75" i="5"/>
  <c r="K105" i="1" s="1"/>
  <c r="L75" i="5" s="1"/>
  <c r="K6" i="5"/>
  <c r="K249" i="5"/>
  <c r="K280" i="5"/>
  <c r="K256" i="5"/>
  <c r="K162" i="5"/>
  <c r="K192" i="1" s="1"/>
  <c r="L162" i="5" s="1"/>
  <c r="K154" i="5"/>
  <c r="K184" i="1" s="1"/>
  <c r="L154" i="5" s="1"/>
  <c r="K146" i="5"/>
  <c r="K176" i="1" s="1"/>
  <c r="L146" i="5" s="1"/>
  <c r="K137" i="5"/>
  <c r="K167" i="1" s="1"/>
  <c r="L137" i="5" s="1"/>
  <c r="K129" i="5"/>
  <c r="K159" i="1" s="1"/>
  <c r="L129" i="5" s="1"/>
  <c r="K121" i="5"/>
  <c r="K151" i="1" s="1"/>
  <c r="L121" i="5" s="1"/>
  <c r="K233" i="5"/>
  <c r="K248" i="5"/>
  <c r="K240" i="5"/>
  <c r="K232" i="5"/>
  <c r="K185" i="5"/>
  <c r="K215" i="1" s="1"/>
  <c r="L185" i="5" s="1"/>
  <c r="K169" i="5"/>
  <c r="K199" i="1" s="1"/>
  <c r="L169" i="5" s="1"/>
  <c r="K138" i="5"/>
  <c r="K168" i="1" s="1"/>
  <c r="L138" i="5" s="1"/>
  <c r="K130" i="5"/>
  <c r="K160" i="1" s="1"/>
  <c r="L130" i="5" s="1"/>
  <c r="K122" i="5"/>
  <c r="K152" i="1" s="1"/>
  <c r="L122" i="5" s="1"/>
  <c r="K113" i="5"/>
  <c r="K143" i="1" s="1"/>
  <c r="L113" i="5" s="1"/>
  <c r="K105" i="5"/>
  <c r="K135" i="1" s="1"/>
  <c r="L105" i="5" s="1"/>
  <c r="K186" i="5"/>
  <c r="K216" i="1" s="1"/>
  <c r="L186" i="5" s="1"/>
  <c r="K177" i="5"/>
  <c r="K207" i="1" s="1"/>
  <c r="L177" i="5" s="1"/>
  <c r="K170" i="5"/>
  <c r="K200" i="1" s="1"/>
  <c r="L170" i="5" s="1"/>
  <c r="K114" i="5"/>
  <c r="K144" i="1" s="1"/>
  <c r="L114" i="5" s="1"/>
  <c r="K106" i="5"/>
  <c r="K136" i="1" s="1"/>
  <c r="L106" i="5" s="1"/>
  <c r="K97" i="5"/>
  <c r="K127" i="1" s="1"/>
  <c r="L97" i="5" s="1"/>
  <c r="K89" i="5"/>
  <c r="K119" i="1" s="1"/>
  <c r="L89" i="5" s="1"/>
  <c r="K81" i="5"/>
  <c r="K111" i="1" s="1"/>
  <c r="L81" i="5" s="1"/>
  <c r="K73" i="5"/>
  <c r="K103" i="1" s="1"/>
  <c r="L73" i="5" s="1"/>
  <c r="K194" i="5"/>
  <c r="K224" i="1" s="1"/>
  <c r="L194" i="5" s="1"/>
  <c r="K297" i="5"/>
  <c r="K153" i="5"/>
  <c r="K183" i="1" s="1"/>
  <c r="L153" i="5" s="1"/>
  <c r="K145" i="5"/>
  <c r="K175" i="1" s="1"/>
  <c r="L145" i="5" s="1"/>
  <c r="K98" i="5"/>
  <c r="K128" i="1" s="1"/>
  <c r="L98" i="5" s="1"/>
  <c r="K90" i="5"/>
  <c r="K120" i="1" s="1"/>
  <c r="L90" i="5" s="1"/>
  <c r="K82" i="5"/>
  <c r="K112" i="1" s="1"/>
  <c r="L82" i="5" s="1"/>
  <c r="K74" i="5"/>
  <c r="K104" i="1" s="1"/>
  <c r="L74" i="5" s="1"/>
  <c r="K65" i="5"/>
  <c r="K95" i="1" s="1"/>
  <c r="L65" i="5" s="1"/>
  <c r="K57" i="5"/>
  <c r="K87" i="1" s="1"/>
  <c r="L57" i="5" s="1"/>
  <c r="K49" i="5"/>
  <c r="K79" i="1" s="1"/>
  <c r="L49" i="5" s="1"/>
  <c r="K41" i="5"/>
  <c r="K71" i="1" s="1"/>
  <c r="L41" i="5" s="1"/>
  <c r="K33" i="5"/>
  <c r="K202" i="5"/>
  <c r="K232" i="1" s="1"/>
  <c r="L202" i="5" s="1"/>
  <c r="K289" i="5"/>
  <c r="K272" i="5"/>
  <c r="K66" i="5"/>
  <c r="K96" i="1" s="1"/>
  <c r="L66" i="5" s="1"/>
  <c r="K58" i="5"/>
  <c r="K88" i="1" s="1"/>
  <c r="L58" i="5" s="1"/>
  <c r="K50" i="5"/>
  <c r="K80" i="1" s="1"/>
  <c r="L50" i="5" s="1"/>
  <c r="K42" i="5"/>
  <c r="K72" i="1" s="1"/>
  <c r="L42" i="5" s="1"/>
  <c r="K34" i="5"/>
  <c r="K64" i="1" s="1"/>
  <c r="L34" i="5" s="1"/>
  <c r="K25" i="5"/>
  <c r="K55" i="1" s="1"/>
  <c r="L25" i="5" s="1"/>
  <c r="K241" i="5"/>
  <c r="K178" i="5"/>
  <c r="K208" i="1" s="1"/>
  <c r="L178" i="5" s="1"/>
  <c r="K281" i="5"/>
  <c r="K273" i="5"/>
  <c r="K264" i="5"/>
  <c r="K224" i="5"/>
  <c r="K216" i="5"/>
  <c r="K208" i="5"/>
  <c r="K26" i="5"/>
  <c r="K56" i="1" s="1"/>
  <c r="L26" i="5" s="1"/>
  <c r="K17" i="5"/>
  <c r="K47" i="1" s="1"/>
  <c r="L17" i="5" s="1"/>
  <c r="K35" i="1" l="1"/>
  <c r="K63" i="1"/>
  <c r="AA63" i="1" s="1"/>
  <c r="M143" i="5"/>
  <c r="N151" i="5"/>
  <c r="L119" i="5"/>
  <c r="N119" i="5" s="1"/>
  <c r="L127" i="5"/>
  <c r="N127" i="5" s="1"/>
  <c r="N159" i="5"/>
  <c r="K36" i="1"/>
  <c r="L6" i="5" s="1"/>
  <c r="M31" i="5"/>
  <c r="N31" i="5"/>
  <c r="M74" i="5"/>
  <c r="N74" i="5"/>
  <c r="M35" i="5"/>
  <c r="N35" i="5"/>
  <c r="N44" i="5"/>
  <c r="M44" i="5"/>
  <c r="N149" i="5"/>
  <c r="M149" i="5"/>
  <c r="M82" i="5"/>
  <c r="N82" i="5"/>
  <c r="N105" i="5"/>
  <c r="M105" i="5"/>
  <c r="N162" i="5"/>
  <c r="M162" i="5"/>
  <c r="M39" i="5"/>
  <c r="N39" i="5"/>
  <c r="M62" i="5"/>
  <c r="N62" i="5"/>
  <c r="N37" i="5"/>
  <c r="M37" i="5"/>
  <c r="N120" i="5"/>
  <c r="M120" i="5"/>
  <c r="M23" i="5"/>
  <c r="N23" i="5"/>
  <c r="N52" i="5"/>
  <c r="M52" i="5"/>
  <c r="N148" i="5"/>
  <c r="M148" i="5"/>
  <c r="N197" i="5"/>
  <c r="M197" i="5"/>
  <c r="N193" i="5"/>
  <c r="M193" i="5"/>
  <c r="N25" i="5"/>
  <c r="M25" i="5"/>
  <c r="M202" i="5"/>
  <c r="N202" i="5"/>
  <c r="M90" i="5"/>
  <c r="N90" i="5"/>
  <c r="N89" i="5"/>
  <c r="M89" i="5"/>
  <c r="N113" i="5"/>
  <c r="M113" i="5"/>
  <c r="M191" i="5"/>
  <c r="N191" i="5"/>
  <c r="M47" i="5"/>
  <c r="N47" i="5"/>
  <c r="M11" i="5"/>
  <c r="N11" i="5"/>
  <c r="M71" i="5"/>
  <c r="N71" i="5"/>
  <c r="M195" i="5"/>
  <c r="N195" i="5"/>
  <c r="N40" i="5"/>
  <c r="M40" i="5"/>
  <c r="N64" i="5"/>
  <c r="M64" i="5"/>
  <c r="N128" i="5"/>
  <c r="M128" i="5"/>
  <c r="N85" i="5"/>
  <c r="M85" i="5"/>
  <c r="M110" i="5"/>
  <c r="N110" i="5"/>
  <c r="M115" i="5"/>
  <c r="N115" i="5"/>
  <c r="N76" i="5"/>
  <c r="M76" i="5"/>
  <c r="N141" i="5"/>
  <c r="M141" i="5"/>
  <c r="N9" i="5"/>
  <c r="M9" i="5"/>
  <c r="N152" i="5"/>
  <c r="M152" i="5"/>
  <c r="M163" i="5"/>
  <c r="N163" i="5"/>
  <c r="N200" i="5"/>
  <c r="M200" i="5"/>
  <c r="N140" i="5"/>
  <c r="M140" i="5"/>
  <c r="M139" i="5"/>
  <c r="N139" i="5"/>
  <c r="N201" i="5"/>
  <c r="M201" i="5"/>
  <c r="M186" i="5"/>
  <c r="N186" i="5"/>
  <c r="M187" i="5"/>
  <c r="N187" i="5"/>
  <c r="N109" i="5"/>
  <c r="M109" i="5"/>
  <c r="M123" i="5"/>
  <c r="N123" i="5"/>
  <c r="M26" i="5"/>
  <c r="N26" i="5"/>
  <c r="N81" i="5"/>
  <c r="M81" i="5"/>
  <c r="M99" i="5"/>
  <c r="N99" i="5"/>
  <c r="N204" i="5"/>
  <c r="M204" i="5"/>
  <c r="N192" i="5"/>
  <c r="M192" i="5"/>
  <c r="N61" i="5"/>
  <c r="M61" i="5"/>
  <c r="N80" i="5"/>
  <c r="M80" i="5"/>
  <c r="N112" i="5"/>
  <c r="M112" i="5"/>
  <c r="N133" i="5"/>
  <c r="M133" i="5"/>
  <c r="N157" i="5"/>
  <c r="M157" i="5"/>
  <c r="M131" i="5"/>
  <c r="N131" i="5"/>
  <c r="N34" i="5"/>
  <c r="M34" i="5"/>
  <c r="M98" i="5"/>
  <c r="N98" i="5"/>
  <c r="N97" i="5"/>
  <c r="M97" i="5"/>
  <c r="M122" i="5"/>
  <c r="N122" i="5"/>
  <c r="M199" i="5"/>
  <c r="N199" i="5"/>
  <c r="M55" i="5"/>
  <c r="N55" i="5"/>
  <c r="N20" i="5"/>
  <c r="M20" i="5"/>
  <c r="M79" i="5"/>
  <c r="N79" i="5"/>
  <c r="M203" i="5"/>
  <c r="N203" i="5"/>
  <c r="N45" i="5"/>
  <c r="M45" i="5"/>
  <c r="N69" i="5"/>
  <c r="M69" i="5"/>
  <c r="M18" i="5"/>
  <c r="N18" i="5"/>
  <c r="N88" i="5"/>
  <c r="M88" i="5"/>
  <c r="N135" i="5"/>
  <c r="M135" i="5"/>
  <c r="N117" i="5"/>
  <c r="M117" i="5"/>
  <c r="N84" i="5"/>
  <c r="M84" i="5"/>
  <c r="M150" i="5"/>
  <c r="N150" i="5"/>
  <c r="M43" i="5"/>
  <c r="N43" i="5"/>
  <c r="M14" i="5"/>
  <c r="N14" i="5"/>
  <c r="N156" i="5"/>
  <c r="M156" i="5"/>
  <c r="N165" i="5"/>
  <c r="M165" i="5"/>
  <c r="M147" i="5"/>
  <c r="N147" i="5"/>
  <c r="N178" i="5"/>
  <c r="M178" i="5"/>
  <c r="M91" i="5"/>
  <c r="N91" i="5"/>
  <c r="M59" i="5"/>
  <c r="N59" i="5"/>
  <c r="N125" i="5"/>
  <c r="M125" i="5"/>
  <c r="M42" i="5"/>
  <c r="N42" i="5"/>
  <c r="M130" i="5"/>
  <c r="N130" i="5"/>
  <c r="M63" i="5"/>
  <c r="N63" i="5"/>
  <c r="N48" i="5"/>
  <c r="M48" i="5"/>
  <c r="N160" i="5"/>
  <c r="M160" i="5"/>
  <c r="M67" i="5"/>
  <c r="N67" i="5"/>
  <c r="N168" i="5"/>
  <c r="M168" i="5"/>
  <c r="M155" i="5"/>
  <c r="N155" i="5"/>
  <c r="N73" i="5"/>
  <c r="M73" i="5"/>
  <c r="M54" i="5"/>
  <c r="N54" i="5"/>
  <c r="M7" i="5"/>
  <c r="N7" i="5"/>
  <c r="N189" i="5"/>
  <c r="M189" i="5"/>
  <c r="M106" i="5"/>
  <c r="N106" i="5"/>
  <c r="M15" i="5"/>
  <c r="N15" i="5"/>
  <c r="M10" i="5"/>
  <c r="N10" i="5"/>
  <c r="N93" i="5"/>
  <c r="M93" i="5"/>
  <c r="M158" i="5"/>
  <c r="N158" i="5"/>
  <c r="N50" i="5"/>
  <c r="M50" i="5"/>
  <c r="M114" i="5"/>
  <c r="N114" i="5"/>
  <c r="M138" i="5"/>
  <c r="N138" i="5"/>
  <c r="N12" i="5"/>
  <c r="M12" i="5"/>
  <c r="N176" i="5"/>
  <c r="M176" i="5"/>
  <c r="N29" i="5"/>
  <c r="M29" i="5"/>
  <c r="M95" i="5"/>
  <c r="N95" i="5"/>
  <c r="M19" i="5"/>
  <c r="N19" i="5"/>
  <c r="M51" i="5"/>
  <c r="N51" i="5"/>
  <c r="M86" i="5"/>
  <c r="N86" i="5"/>
  <c r="N60" i="5"/>
  <c r="M60" i="5"/>
  <c r="N96" i="5"/>
  <c r="M96" i="5"/>
  <c r="N8" i="5"/>
  <c r="M8" i="5"/>
  <c r="M134" i="5"/>
  <c r="N134" i="5"/>
  <c r="N100" i="5"/>
  <c r="M100" i="5"/>
  <c r="M166" i="5"/>
  <c r="N166" i="5"/>
  <c r="M30" i="5"/>
  <c r="N30" i="5"/>
  <c r="M182" i="5"/>
  <c r="N182" i="5"/>
  <c r="M171" i="5"/>
  <c r="N171" i="5"/>
  <c r="N124" i="5"/>
  <c r="M124" i="5"/>
  <c r="N17" i="5"/>
  <c r="M17" i="5"/>
  <c r="M154" i="5"/>
  <c r="N154" i="5"/>
  <c r="M111" i="5"/>
  <c r="N111" i="5"/>
  <c r="N144" i="5"/>
  <c r="M144" i="5"/>
  <c r="M142" i="5"/>
  <c r="N142" i="5"/>
  <c r="N41" i="5"/>
  <c r="M41" i="5"/>
  <c r="N121" i="5"/>
  <c r="M121" i="5"/>
  <c r="N24" i="5"/>
  <c r="M24" i="5"/>
  <c r="M78" i="5"/>
  <c r="N78" i="5"/>
  <c r="M126" i="5"/>
  <c r="N126" i="5"/>
  <c r="M22" i="5"/>
  <c r="N22" i="5"/>
  <c r="N49" i="5"/>
  <c r="M49" i="5"/>
  <c r="N129" i="5"/>
  <c r="M129" i="5"/>
  <c r="M58" i="5"/>
  <c r="N58" i="5"/>
  <c r="N57" i="5"/>
  <c r="M57" i="5"/>
  <c r="M170" i="5"/>
  <c r="N170" i="5"/>
  <c r="N169" i="5"/>
  <c r="M169" i="5"/>
  <c r="N137" i="5"/>
  <c r="M137" i="5"/>
  <c r="M75" i="5"/>
  <c r="N75" i="5"/>
  <c r="N16" i="5"/>
  <c r="M16" i="5"/>
  <c r="N180" i="5"/>
  <c r="M180" i="5"/>
  <c r="M38" i="5"/>
  <c r="N38" i="5"/>
  <c r="M179" i="5"/>
  <c r="N179" i="5"/>
  <c r="N28" i="5"/>
  <c r="M28" i="5"/>
  <c r="N53" i="5"/>
  <c r="M53" i="5"/>
  <c r="M94" i="5"/>
  <c r="N94" i="5"/>
  <c r="N68" i="5"/>
  <c r="M68" i="5"/>
  <c r="N101" i="5"/>
  <c r="M101" i="5"/>
  <c r="N13" i="5"/>
  <c r="M13" i="5"/>
  <c r="M167" i="5"/>
  <c r="N167" i="5"/>
  <c r="N108" i="5"/>
  <c r="M108" i="5"/>
  <c r="M175" i="5"/>
  <c r="N175" i="5"/>
  <c r="M70" i="5"/>
  <c r="N70" i="5"/>
  <c r="M190" i="5"/>
  <c r="N190" i="5"/>
  <c r="N132" i="5"/>
  <c r="M132" i="5"/>
  <c r="N173" i="5"/>
  <c r="M173" i="5"/>
  <c r="N164" i="5"/>
  <c r="M164" i="5"/>
  <c r="M118" i="5"/>
  <c r="N118" i="5"/>
  <c r="N196" i="5"/>
  <c r="M196" i="5"/>
  <c r="N77" i="5"/>
  <c r="M77" i="5"/>
  <c r="M174" i="5"/>
  <c r="N174" i="5"/>
  <c r="N145" i="5"/>
  <c r="M145" i="5"/>
  <c r="M87" i="5"/>
  <c r="N87" i="5"/>
  <c r="M27" i="5"/>
  <c r="N27" i="5"/>
  <c r="N92" i="5"/>
  <c r="M92" i="5"/>
  <c r="N172" i="5"/>
  <c r="M172" i="5"/>
  <c r="N153" i="5"/>
  <c r="M153" i="5"/>
  <c r="M66" i="5"/>
  <c r="N66" i="5"/>
  <c r="N65" i="5"/>
  <c r="M65" i="5"/>
  <c r="M194" i="5"/>
  <c r="N194" i="5"/>
  <c r="N177" i="5"/>
  <c r="M177" i="5"/>
  <c r="N185" i="5"/>
  <c r="M185" i="5"/>
  <c r="M146" i="5"/>
  <c r="N146" i="5"/>
  <c r="M83" i="5"/>
  <c r="N83" i="5"/>
  <c r="N21" i="5"/>
  <c r="M21" i="5"/>
  <c r="N188" i="5"/>
  <c r="M188" i="5"/>
  <c r="M46" i="5"/>
  <c r="N46" i="5"/>
  <c r="N184" i="5"/>
  <c r="M184" i="5"/>
  <c r="N32" i="5"/>
  <c r="M32" i="5"/>
  <c r="N56" i="5"/>
  <c r="M56" i="5"/>
  <c r="M103" i="5"/>
  <c r="N103" i="5"/>
  <c r="N72" i="5"/>
  <c r="M72" i="5"/>
  <c r="M107" i="5"/>
  <c r="N107" i="5"/>
  <c r="N104" i="5"/>
  <c r="M104" i="5"/>
  <c r="N36" i="5"/>
  <c r="M36" i="5"/>
  <c r="N116" i="5"/>
  <c r="M116" i="5"/>
  <c r="M183" i="5"/>
  <c r="N183" i="5"/>
  <c r="M102" i="5"/>
  <c r="N102" i="5"/>
  <c r="M198" i="5"/>
  <c r="N198" i="5"/>
  <c r="N136" i="5"/>
  <c r="M136" i="5"/>
  <c r="N181" i="5"/>
  <c r="M181" i="5"/>
  <c r="N161" i="5"/>
  <c r="M161" i="5"/>
  <c r="L5" i="5" l="1"/>
  <c r="M5" i="5" s="1"/>
  <c r="L33" i="5"/>
  <c r="AB63" i="1"/>
  <c r="AC63" i="1"/>
  <c r="M127" i="5"/>
  <c r="M119" i="5"/>
  <c r="N6" i="5"/>
  <c r="M6" i="5"/>
  <c r="N5" i="5" l="1"/>
  <c r="P2" i="5"/>
  <c r="I27" i="1" s="1"/>
  <c r="J2" i="3" s="1"/>
  <c r="N33" i="5"/>
  <c r="M33" i="5"/>
  <c r="M2" i="5" s="1"/>
  <c r="F29" i="1" s="1"/>
  <c r="Y234" i="1"/>
  <c r="X234" i="1"/>
  <c r="W234" i="1"/>
  <c r="V234" i="1"/>
  <c r="U234" i="1"/>
  <c r="S234" i="1"/>
  <c r="R234" i="1"/>
  <c r="Q234" i="1"/>
  <c r="P234" i="1"/>
  <c r="Y233" i="1"/>
  <c r="X233" i="1"/>
  <c r="W233" i="1"/>
  <c r="V233" i="1"/>
  <c r="S233" i="1"/>
  <c r="R233" i="1"/>
  <c r="Q233" i="1"/>
  <c r="P233" i="1"/>
  <c r="U233" i="1"/>
  <c r="Y232" i="1"/>
  <c r="X232" i="1"/>
  <c r="W232" i="1"/>
  <c r="V232" i="1"/>
  <c r="U232" i="1"/>
  <c r="S232" i="1"/>
  <c r="R232" i="1"/>
  <c r="Q232" i="1"/>
  <c r="P232" i="1"/>
  <c r="Y231" i="1"/>
  <c r="X231" i="1"/>
  <c r="W231" i="1"/>
  <c r="V231" i="1"/>
  <c r="S231" i="1"/>
  <c r="R231" i="1"/>
  <c r="Q231" i="1"/>
  <c r="P231" i="1"/>
  <c r="U231" i="1"/>
  <c r="Y230" i="1"/>
  <c r="X230" i="1"/>
  <c r="W230" i="1"/>
  <c r="V230" i="1"/>
  <c r="S230" i="1"/>
  <c r="R230" i="1"/>
  <c r="Q230" i="1"/>
  <c r="P230" i="1"/>
  <c r="U230" i="1"/>
  <c r="Y229" i="1"/>
  <c r="X229" i="1"/>
  <c r="W229" i="1"/>
  <c r="V229" i="1"/>
  <c r="U229" i="1"/>
  <c r="S229" i="1"/>
  <c r="R229" i="1"/>
  <c r="Q229" i="1"/>
  <c r="P229" i="1"/>
  <c r="Y228" i="1"/>
  <c r="X228" i="1"/>
  <c r="W228" i="1"/>
  <c r="V228" i="1"/>
  <c r="S228" i="1"/>
  <c r="R228" i="1"/>
  <c r="Q228" i="1"/>
  <c r="P228" i="1"/>
  <c r="U228" i="1"/>
  <c r="Y227" i="1"/>
  <c r="X227" i="1"/>
  <c r="W227" i="1"/>
  <c r="V227" i="1"/>
  <c r="U227" i="1"/>
  <c r="S227" i="1"/>
  <c r="R227" i="1"/>
  <c r="Q227" i="1"/>
  <c r="P227" i="1"/>
  <c r="Y226" i="1"/>
  <c r="X226" i="1"/>
  <c r="W226" i="1"/>
  <c r="V226" i="1"/>
  <c r="U226" i="1"/>
  <c r="S226" i="1"/>
  <c r="R226" i="1"/>
  <c r="Q226" i="1"/>
  <c r="P226" i="1"/>
  <c r="Y225" i="1"/>
  <c r="X225" i="1"/>
  <c r="W225" i="1"/>
  <c r="V225" i="1"/>
  <c r="S225" i="1"/>
  <c r="R225" i="1"/>
  <c r="Q225" i="1"/>
  <c r="P225" i="1"/>
  <c r="U225" i="1"/>
  <c r="Y224" i="1"/>
  <c r="X224" i="1"/>
  <c r="W224" i="1"/>
  <c r="V224" i="1"/>
  <c r="U224" i="1"/>
  <c r="S224" i="1"/>
  <c r="R224" i="1"/>
  <c r="Q224" i="1"/>
  <c r="P224" i="1"/>
  <c r="Y223" i="1"/>
  <c r="X223" i="1"/>
  <c r="W223" i="1"/>
  <c r="V223" i="1"/>
  <c r="S223" i="1"/>
  <c r="R223" i="1"/>
  <c r="Q223" i="1"/>
  <c r="P223" i="1"/>
  <c r="U223" i="1"/>
  <c r="Y222" i="1"/>
  <c r="X222" i="1"/>
  <c r="W222" i="1"/>
  <c r="V222" i="1"/>
  <c r="S222" i="1"/>
  <c r="R222" i="1"/>
  <c r="Q222" i="1"/>
  <c r="P222" i="1"/>
  <c r="U222" i="1"/>
  <c r="Y221" i="1"/>
  <c r="X221" i="1"/>
  <c r="W221" i="1"/>
  <c r="V221" i="1"/>
  <c r="U221" i="1"/>
  <c r="S221" i="1"/>
  <c r="R221" i="1"/>
  <c r="Q221" i="1"/>
  <c r="P221" i="1"/>
  <c r="Y220" i="1"/>
  <c r="X220" i="1"/>
  <c r="W220" i="1"/>
  <c r="V220" i="1"/>
  <c r="S220" i="1"/>
  <c r="R220" i="1"/>
  <c r="Q220" i="1"/>
  <c r="P220" i="1"/>
  <c r="U220" i="1"/>
  <c r="Y219" i="1"/>
  <c r="X219" i="1"/>
  <c r="W219" i="1"/>
  <c r="V219" i="1"/>
  <c r="U219" i="1"/>
  <c r="S219" i="1"/>
  <c r="R219" i="1"/>
  <c r="Q219" i="1"/>
  <c r="P219" i="1"/>
  <c r="Y218" i="1"/>
  <c r="X218" i="1"/>
  <c r="W218" i="1"/>
  <c r="V218" i="1"/>
  <c r="U218" i="1"/>
  <c r="S218" i="1"/>
  <c r="R218" i="1"/>
  <c r="Q218" i="1"/>
  <c r="P218" i="1"/>
  <c r="Y217" i="1"/>
  <c r="X217" i="1"/>
  <c r="W217" i="1"/>
  <c r="V217" i="1"/>
  <c r="S217" i="1"/>
  <c r="R217" i="1"/>
  <c r="Q217" i="1"/>
  <c r="P217" i="1"/>
  <c r="U217" i="1"/>
  <c r="Y216" i="1"/>
  <c r="X216" i="1"/>
  <c r="W216" i="1"/>
  <c r="V216" i="1"/>
  <c r="U216" i="1"/>
  <c r="S216" i="1"/>
  <c r="R216" i="1"/>
  <c r="Q216" i="1"/>
  <c r="P216" i="1"/>
  <c r="Y215" i="1"/>
  <c r="X215" i="1"/>
  <c r="W215" i="1"/>
  <c r="V215" i="1"/>
  <c r="S215" i="1"/>
  <c r="R215" i="1"/>
  <c r="Q215" i="1"/>
  <c r="P215" i="1"/>
  <c r="U215" i="1"/>
  <c r="Y214" i="1"/>
  <c r="X214" i="1"/>
  <c r="W214" i="1"/>
  <c r="V214" i="1"/>
  <c r="S214" i="1"/>
  <c r="R214" i="1"/>
  <c r="Q214" i="1"/>
  <c r="P214" i="1"/>
  <c r="U214" i="1"/>
  <c r="Y213" i="1"/>
  <c r="X213" i="1"/>
  <c r="W213" i="1"/>
  <c r="V213" i="1"/>
  <c r="U213" i="1"/>
  <c r="S213" i="1"/>
  <c r="R213" i="1"/>
  <c r="Q213" i="1"/>
  <c r="P213" i="1"/>
  <c r="Y212" i="1"/>
  <c r="X212" i="1"/>
  <c r="W212" i="1"/>
  <c r="V212" i="1"/>
  <c r="S212" i="1"/>
  <c r="R212" i="1"/>
  <c r="Q212" i="1"/>
  <c r="P212" i="1"/>
  <c r="U212" i="1"/>
  <c r="Y211" i="1"/>
  <c r="X211" i="1"/>
  <c r="W211" i="1"/>
  <c r="V211" i="1"/>
  <c r="U211" i="1"/>
  <c r="S211" i="1"/>
  <c r="R211" i="1"/>
  <c r="Q211" i="1"/>
  <c r="P211" i="1"/>
  <c r="Y210" i="1"/>
  <c r="X210" i="1"/>
  <c r="W210" i="1"/>
  <c r="V210" i="1"/>
  <c r="U210" i="1"/>
  <c r="S210" i="1"/>
  <c r="R210" i="1"/>
  <c r="Q210" i="1"/>
  <c r="P210" i="1"/>
  <c r="Y209" i="1"/>
  <c r="X209" i="1"/>
  <c r="W209" i="1"/>
  <c r="V209" i="1"/>
  <c r="S209" i="1"/>
  <c r="R209" i="1"/>
  <c r="Q209" i="1"/>
  <c r="P209" i="1"/>
  <c r="U209" i="1"/>
  <c r="Y208" i="1"/>
  <c r="X208" i="1"/>
  <c r="W208" i="1"/>
  <c r="V208" i="1"/>
  <c r="U208" i="1"/>
  <c r="S208" i="1"/>
  <c r="R208" i="1"/>
  <c r="Q208" i="1"/>
  <c r="P208" i="1"/>
  <c r="Y207" i="1"/>
  <c r="X207" i="1"/>
  <c r="W207" i="1"/>
  <c r="V207" i="1"/>
  <c r="S207" i="1"/>
  <c r="R207" i="1"/>
  <c r="Q207" i="1"/>
  <c r="P207" i="1"/>
  <c r="U207" i="1"/>
  <c r="Y206" i="1"/>
  <c r="X206" i="1"/>
  <c r="W206" i="1"/>
  <c r="V206" i="1"/>
  <c r="S206" i="1"/>
  <c r="R206" i="1"/>
  <c r="Q206" i="1"/>
  <c r="P206" i="1"/>
  <c r="U206" i="1"/>
  <c r="Y205" i="1"/>
  <c r="X205" i="1"/>
  <c r="W205" i="1"/>
  <c r="V205" i="1"/>
  <c r="U205" i="1"/>
  <c r="S205" i="1"/>
  <c r="R205" i="1"/>
  <c r="Q205" i="1"/>
  <c r="P205" i="1"/>
  <c r="Y204" i="1"/>
  <c r="X204" i="1"/>
  <c r="W204" i="1"/>
  <c r="V204" i="1"/>
  <c r="S204" i="1"/>
  <c r="R204" i="1"/>
  <c r="Q204" i="1"/>
  <c r="P204" i="1"/>
  <c r="U204" i="1"/>
  <c r="Y203" i="1"/>
  <c r="X203" i="1"/>
  <c r="W203" i="1"/>
  <c r="V203" i="1"/>
  <c r="U203" i="1"/>
  <c r="S203" i="1"/>
  <c r="R203" i="1"/>
  <c r="Q203" i="1"/>
  <c r="P203" i="1"/>
  <c r="Y202" i="1"/>
  <c r="X202" i="1"/>
  <c r="W202" i="1"/>
  <c r="V202" i="1"/>
  <c r="U202" i="1"/>
  <c r="S202" i="1"/>
  <c r="R202" i="1"/>
  <c r="Q202" i="1"/>
  <c r="P202" i="1"/>
  <c r="Y201" i="1"/>
  <c r="X201" i="1"/>
  <c r="W201" i="1"/>
  <c r="V201" i="1"/>
  <c r="S201" i="1"/>
  <c r="R201" i="1"/>
  <c r="Q201" i="1"/>
  <c r="P201" i="1"/>
  <c r="U201" i="1"/>
  <c r="Y200" i="1"/>
  <c r="X200" i="1"/>
  <c r="W200" i="1"/>
  <c r="V200" i="1"/>
  <c r="U200" i="1"/>
  <c r="S200" i="1"/>
  <c r="R200" i="1"/>
  <c r="Q200" i="1"/>
  <c r="P200" i="1"/>
  <c r="Y199" i="1"/>
  <c r="X199" i="1"/>
  <c r="W199" i="1"/>
  <c r="V199" i="1"/>
  <c r="S199" i="1"/>
  <c r="R199" i="1"/>
  <c r="Q199" i="1"/>
  <c r="P199" i="1"/>
  <c r="U199" i="1"/>
  <c r="Y198" i="1"/>
  <c r="X198" i="1"/>
  <c r="W198" i="1"/>
  <c r="V198" i="1"/>
  <c r="S198" i="1"/>
  <c r="R198" i="1"/>
  <c r="Q198" i="1"/>
  <c r="P198" i="1"/>
  <c r="U198" i="1"/>
  <c r="Y197" i="1"/>
  <c r="X197" i="1"/>
  <c r="W197" i="1"/>
  <c r="V197" i="1"/>
  <c r="S197" i="1"/>
  <c r="R197" i="1"/>
  <c r="Q197" i="1"/>
  <c r="P197" i="1"/>
  <c r="U197" i="1"/>
  <c r="Y196" i="1"/>
  <c r="X196" i="1"/>
  <c r="W196" i="1"/>
  <c r="V196" i="1"/>
  <c r="S196" i="1"/>
  <c r="R196" i="1"/>
  <c r="Q196" i="1"/>
  <c r="P196" i="1"/>
  <c r="U196" i="1"/>
  <c r="Y195" i="1"/>
  <c r="X195" i="1"/>
  <c r="W195" i="1"/>
  <c r="V195" i="1"/>
  <c r="U195" i="1"/>
  <c r="S195" i="1"/>
  <c r="R195" i="1"/>
  <c r="Q195" i="1"/>
  <c r="P195" i="1"/>
  <c r="Y194" i="1"/>
  <c r="X194" i="1"/>
  <c r="W194" i="1"/>
  <c r="V194" i="1"/>
  <c r="U194" i="1"/>
  <c r="S194" i="1"/>
  <c r="R194" i="1"/>
  <c r="Q194" i="1"/>
  <c r="P194" i="1"/>
  <c r="Y193" i="1"/>
  <c r="X193" i="1"/>
  <c r="W193" i="1"/>
  <c r="V193" i="1"/>
  <c r="S193" i="1"/>
  <c r="R193" i="1"/>
  <c r="Q193" i="1"/>
  <c r="P193" i="1"/>
  <c r="U193" i="1"/>
  <c r="Y192" i="1"/>
  <c r="X192" i="1"/>
  <c r="W192" i="1"/>
  <c r="V192" i="1"/>
  <c r="U192" i="1"/>
  <c r="S192" i="1"/>
  <c r="R192" i="1"/>
  <c r="Q192" i="1"/>
  <c r="P192" i="1"/>
  <c r="Y191" i="1"/>
  <c r="X191" i="1"/>
  <c r="W191" i="1"/>
  <c r="V191" i="1"/>
  <c r="S191" i="1"/>
  <c r="R191" i="1"/>
  <c r="Q191" i="1"/>
  <c r="P191" i="1"/>
  <c r="U191" i="1"/>
  <c r="Y190" i="1"/>
  <c r="X190" i="1"/>
  <c r="W190" i="1"/>
  <c r="V190" i="1"/>
  <c r="S190" i="1"/>
  <c r="R190" i="1"/>
  <c r="Q190" i="1"/>
  <c r="P190" i="1"/>
  <c r="U190" i="1"/>
  <c r="Y189" i="1"/>
  <c r="X189" i="1"/>
  <c r="W189" i="1"/>
  <c r="V189" i="1"/>
  <c r="S189" i="1"/>
  <c r="R189" i="1"/>
  <c r="Q189" i="1"/>
  <c r="P189" i="1"/>
  <c r="U189" i="1"/>
  <c r="Y188" i="1"/>
  <c r="X188" i="1"/>
  <c r="W188" i="1"/>
  <c r="V188" i="1"/>
  <c r="S188" i="1"/>
  <c r="R188" i="1"/>
  <c r="Q188" i="1"/>
  <c r="P188" i="1"/>
  <c r="U188" i="1"/>
  <c r="Y187" i="1"/>
  <c r="X187" i="1"/>
  <c r="W187" i="1"/>
  <c r="V187" i="1"/>
  <c r="U187" i="1"/>
  <c r="S187" i="1"/>
  <c r="R187" i="1"/>
  <c r="Q187" i="1"/>
  <c r="P187" i="1"/>
  <c r="Y186" i="1"/>
  <c r="X186" i="1"/>
  <c r="W186" i="1"/>
  <c r="V186" i="1"/>
  <c r="U186" i="1"/>
  <c r="S186" i="1"/>
  <c r="R186" i="1"/>
  <c r="Q186" i="1"/>
  <c r="P186" i="1"/>
  <c r="Y185" i="1"/>
  <c r="X185" i="1"/>
  <c r="W185" i="1"/>
  <c r="V185" i="1"/>
  <c r="S185" i="1"/>
  <c r="R185" i="1"/>
  <c r="Q185" i="1"/>
  <c r="P185" i="1"/>
  <c r="U185" i="1"/>
  <c r="Y184" i="1"/>
  <c r="X184" i="1"/>
  <c r="W184" i="1"/>
  <c r="V184" i="1"/>
  <c r="U184" i="1"/>
  <c r="S184" i="1"/>
  <c r="R184" i="1"/>
  <c r="Q184" i="1"/>
  <c r="P184" i="1"/>
  <c r="Y183" i="1"/>
  <c r="X183" i="1"/>
  <c r="W183" i="1"/>
  <c r="V183" i="1"/>
  <c r="S183" i="1"/>
  <c r="R183" i="1"/>
  <c r="Q183" i="1"/>
  <c r="P183" i="1"/>
  <c r="U183" i="1"/>
  <c r="Y182" i="1"/>
  <c r="X182" i="1"/>
  <c r="W182" i="1"/>
  <c r="V182" i="1"/>
  <c r="S182" i="1"/>
  <c r="R182" i="1"/>
  <c r="Q182" i="1"/>
  <c r="P182" i="1"/>
  <c r="U182" i="1"/>
  <c r="Y181" i="1"/>
  <c r="X181" i="1"/>
  <c r="W181" i="1"/>
  <c r="V181" i="1"/>
  <c r="S181" i="1"/>
  <c r="R181" i="1"/>
  <c r="Q181" i="1"/>
  <c r="P181" i="1"/>
  <c r="U181" i="1"/>
  <c r="Y180" i="1"/>
  <c r="X180" i="1"/>
  <c r="W180" i="1"/>
  <c r="V180" i="1"/>
  <c r="S180" i="1"/>
  <c r="R180" i="1"/>
  <c r="Q180" i="1"/>
  <c r="P180" i="1"/>
  <c r="U180" i="1"/>
  <c r="Y179" i="1"/>
  <c r="X179" i="1"/>
  <c r="W179" i="1"/>
  <c r="V179" i="1"/>
  <c r="U179" i="1"/>
  <c r="S179" i="1"/>
  <c r="R179" i="1"/>
  <c r="Q179" i="1"/>
  <c r="P179" i="1"/>
  <c r="Y178" i="1"/>
  <c r="X178" i="1"/>
  <c r="W178" i="1"/>
  <c r="V178" i="1"/>
  <c r="U178" i="1"/>
  <c r="S178" i="1"/>
  <c r="R178" i="1"/>
  <c r="Q178" i="1"/>
  <c r="P178" i="1"/>
  <c r="Y177" i="1"/>
  <c r="X177" i="1"/>
  <c r="W177" i="1"/>
  <c r="V177" i="1"/>
  <c r="S177" i="1"/>
  <c r="R177" i="1"/>
  <c r="Q177" i="1"/>
  <c r="P177" i="1"/>
  <c r="U177" i="1"/>
  <c r="Y176" i="1"/>
  <c r="X176" i="1"/>
  <c r="W176" i="1"/>
  <c r="V176" i="1"/>
  <c r="U176" i="1"/>
  <c r="S176" i="1"/>
  <c r="R176" i="1"/>
  <c r="Q176" i="1"/>
  <c r="P176" i="1"/>
  <c r="Y175" i="1"/>
  <c r="X175" i="1"/>
  <c r="W175" i="1"/>
  <c r="V175" i="1"/>
  <c r="S175" i="1"/>
  <c r="R175" i="1"/>
  <c r="Q175" i="1"/>
  <c r="P175" i="1"/>
  <c r="U175" i="1"/>
  <c r="Y174" i="1"/>
  <c r="X174" i="1"/>
  <c r="W174" i="1"/>
  <c r="V174" i="1"/>
  <c r="S174" i="1"/>
  <c r="R174" i="1"/>
  <c r="Q174" i="1"/>
  <c r="P174" i="1"/>
  <c r="U174" i="1"/>
  <c r="Y173" i="1"/>
  <c r="X173" i="1"/>
  <c r="W173" i="1"/>
  <c r="V173" i="1"/>
  <c r="S173" i="1"/>
  <c r="R173" i="1"/>
  <c r="Q173" i="1"/>
  <c r="P173" i="1"/>
  <c r="U173" i="1"/>
  <c r="Y172" i="1"/>
  <c r="X172" i="1"/>
  <c r="W172" i="1"/>
  <c r="V172" i="1"/>
  <c r="S172" i="1"/>
  <c r="R172" i="1"/>
  <c r="Q172" i="1"/>
  <c r="P172" i="1"/>
  <c r="U172" i="1"/>
  <c r="Y171" i="1"/>
  <c r="X171" i="1"/>
  <c r="W171" i="1"/>
  <c r="V171" i="1"/>
  <c r="U171" i="1"/>
  <c r="S171" i="1"/>
  <c r="R171" i="1"/>
  <c r="Q171" i="1"/>
  <c r="P171" i="1"/>
  <c r="Y170" i="1"/>
  <c r="X170" i="1"/>
  <c r="W170" i="1"/>
  <c r="V170" i="1"/>
  <c r="U170" i="1"/>
  <c r="S170" i="1"/>
  <c r="R170" i="1"/>
  <c r="Q170" i="1"/>
  <c r="P170" i="1"/>
  <c r="Y169" i="1"/>
  <c r="X169" i="1"/>
  <c r="W169" i="1"/>
  <c r="V169" i="1"/>
  <c r="S169" i="1"/>
  <c r="R169" i="1"/>
  <c r="Q169" i="1"/>
  <c r="P169" i="1"/>
  <c r="U169" i="1"/>
  <c r="Y168" i="1"/>
  <c r="X168" i="1"/>
  <c r="W168" i="1"/>
  <c r="V168" i="1"/>
  <c r="U168" i="1"/>
  <c r="S168" i="1"/>
  <c r="R168" i="1"/>
  <c r="Q168" i="1"/>
  <c r="P168" i="1"/>
  <c r="Y167" i="1"/>
  <c r="X167" i="1"/>
  <c r="W167" i="1"/>
  <c r="V167" i="1"/>
  <c r="S167" i="1"/>
  <c r="R167" i="1"/>
  <c r="Q167" i="1"/>
  <c r="P167" i="1"/>
  <c r="U167" i="1"/>
  <c r="Y166" i="1"/>
  <c r="X166" i="1"/>
  <c r="W166" i="1"/>
  <c r="V166" i="1"/>
  <c r="S166" i="1"/>
  <c r="R166" i="1"/>
  <c r="Q166" i="1"/>
  <c r="P166" i="1"/>
  <c r="U166" i="1"/>
  <c r="Y165" i="1"/>
  <c r="X165" i="1"/>
  <c r="W165" i="1"/>
  <c r="V165" i="1"/>
  <c r="S165" i="1"/>
  <c r="R165" i="1"/>
  <c r="Q165" i="1"/>
  <c r="P165" i="1"/>
  <c r="U165" i="1"/>
  <c r="Y164" i="1"/>
  <c r="X164" i="1"/>
  <c r="W164" i="1"/>
  <c r="V164" i="1"/>
  <c r="S164" i="1"/>
  <c r="R164" i="1"/>
  <c r="Q164" i="1"/>
  <c r="P164" i="1"/>
  <c r="U164" i="1"/>
  <c r="Y163" i="1"/>
  <c r="X163" i="1"/>
  <c r="W163" i="1"/>
  <c r="V163" i="1"/>
  <c r="U163" i="1"/>
  <c r="S163" i="1"/>
  <c r="R163" i="1"/>
  <c r="Q163" i="1"/>
  <c r="P163" i="1"/>
  <c r="Y162" i="1"/>
  <c r="X162" i="1"/>
  <c r="W162" i="1"/>
  <c r="V162" i="1"/>
  <c r="U162" i="1"/>
  <c r="S162" i="1"/>
  <c r="R162" i="1"/>
  <c r="Q162" i="1"/>
  <c r="P162" i="1"/>
  <c r="Y161" i="1"/>
  <c r="X161" i="1"/>
  <c r="W161" i="1"/>
  <c r="V161" i="1"/>
  <c r="S161" i="1"/>
  <c r="R161" i="1"/>
  <c r="Q161" i="1"/>
  <c r="P161" i="1"/>
  <c r="U161" i="1"/>
  <c r="Y160" i="1"/>
  <c r="X160" i="1"/>
  <c r="W160" i="1"/>
  <c r="V160" i="1"/>
  <c r="U160" i="1"/>
  <c r="S160" i="1"/>
  <c r="R160" i="1"/>
  <c r="Q160" i="1"/>
  <c r="P160" i="1"/>
  <c r="Y159" i="1"/>
  <c r="X159" i="1"/>
  <c r="W159" i="1"/>
  <c r="V159" i="1"/>
  <c r="S159" i="1"/>
  <c r="R159" i="1"/>
  <c r="Q159" i="1"/>
  <c r="P159" i="1"/>
  <c r="U159" i="1"/>
  <c r="Y158" i="1"/>
  <c r="X158" i="1"/>
  <c r="W158" i="1"/>
  <c r="V158" i="1"/>
  <c r="S158" i="1"/>
  <c r="R158" i="1"/>
  <c r="Q158" i="1"/>
  <c r="P158" i="1"/>
  <c r="U158" i="1"/>
  <c r="Y157" i="1"/>
  <c r="X157" i="1"/>
  <c r="W157" i="1"/>
  <c r="V157" i="1"/>
  <c r="S157" i="1"/>
  <c r="R157" i="1"/>
  <c r="Q157" i="1"/>
  <c r="P157" i="1"/>
  <c r="U157" i="1"/>
  <c r="Y156" i="1"/>
  <c r="X156" i="1"/>
  <c r="W156" i="1"/>
  <c r="V156" i="1"/>
  <c r="S156" i="1"/>
  <c r="R156" i="1"/>
  <c r="Q156" i="1"/>
  <c r="P156" i="1"/>
  <c r="U156" i="1"/>
  <c r="Y155" i="1"/>
  <c r="X155" i="1"/>
  <c r="W155" i="1"/>
  <c r="V155" i="1"/>
  <c r="U155" i="1"/>
  <c r="S155" i="1"/>
  <c r="R155" i="1"/>
  <c r="Q155" i="1"/>
  <c r="P155" i="1"/>
  <c r="Y154" i="1"/>
  <c r="X154" i="1"/>
  <c r="W154" i="1"/>
  <c r="V154" i="1"/>
  <c r="U154" i="1"/>
  <c r="S154" i="1"/>
  <c r="R154" i="1"/>
  <c r="Q154" i="1"/>
  <c r="P154" i="1"/>
  <c r="Y153" i="1"/>
  <c r="X153" i="1"/>
  <c r="W153" i="1"/>
  <c r="V153" i="1"/>
  <c r="S153" i="1"/>
  <c r="R153" i="1"/>
  <c r="Q153" i="1"/>
  <c r="P153" i="1"/>
  <c r="U153" i="1"/>
  <c r="Y152" i="1"/>
  <c r="X152" i="1"/>
  <c r="W152" i="1"/>
  <c r="V152" i="1"/>
  <c r="U152" i="1"/>
  <c r="S152" i="1"/>
  <c r="R152" i="1"/>
  <c r="Q152" i="1"/>
  <c r="P152" i="1"/>
  <c r="Y151" i="1"/>
  <c r="X151" i="1"/>
  <c r="W151" i="1"/>
  <c r="V151" i="1"/>
  <c r="S151" i="1"/>
  <c r="R151" i="1"/>
  <c r="Q151" i="1"/>
  <c r="P151" i="1"/>
  <c r="U151" i="1"/>
  <c r="Y150" i="1"/>
  <c r="X150" i="1"/>
  <c r="W150" i="1"/>
  <c r="V150" i="1"/>
  <c r="S150" i="1"/>
  <c r="R150" i="1"/>
  <c r="Q150" i="1"/>
  <c r="P150" i="1"/>
  <c r="U150" i="1"/>
  <c r="Y149" i="1"/>
  <c r="X149" i="1"/>
  <c r="W149" i="1"/>
  <c r="V149" i="1"/>
  <c r="S149" i="1"/>
  <c r="R149" i="1"/>
  <c r="Q149" i="1"/>
  <c r="P149" i="1"/>
  <c r="U149" i="1"/>
  <c r="Y148" i="1"/>
  <c r="X148" i="1"/>
  <c r="W148" i="1"/>
  <c r="V148" i="1"/>
  <c r="S148" i="1"/>
  <c r="R148" i="1"/>
  <c r="Q148" i="1"/>
  <c r="P148" i="1"/>
  <c r="U148" i="1"/>
  <c r="Y147" i="1"/>
  <c r="X147" i="1"/>
  <c r="W147" i="1"/>
  <c r="V147" i="1"/>
  <c r="U147" i="1"/>
  <c r="S147" i="1"/>
  <c r="R147" i="1"/>
  <c r="Q147" i="1"/>
  <c r="P147" i="1"/>
  <c r="Y146" i="1"/>
  <c r="X146" i="1"/>
  <c r="W146" i="1"/>
  <c r="V146" i="1"/>
  <c r="U146" i="1"/>
  <c r="S146" i="1"/>
  <c r="R146" i="1"/>
  <c r="Q146" i="1"/>
  <c r="P146" i="1"/>
  <c r="Y145" i="1"/>
  <c r="X145" i="1"/>
  <c r="W145" i="1"/>
  <c r="V145" i="1"/>
  <c r="S145" i="1"/>
  <c r="R145" i="1"/>
  <c r="Q145" i="1"/>
  <c r="P145" i="1"/>
  <c r="U145" i="1"/>
  <c r="Y144" i="1"/>
  <c r="X144" i="1"/>
  <c r="W144" i="1"/>
  <c r="V144" i="1"/>
  <c r="U144" i="1"/>
  <c r="S144" i="1"/>
  <c r="R144" i="1"/>
  <c r="Q144" i="1"/>
  <c r="P144" i="1"/>
  <c r="Y143" i="1"/>
  <c r="X143" i="1"/>
  <c r="W143" i="1"/>
  <c r="V143" i="1"/>
  <c r="S143" i="1"/>
  <c r="R143" i="1"/>
  <c r="Q143" i="1"/>
  <c r="P143" i="1"/>
  <c r="U143" i="1"/>
  <c r="Y142" i="1"/>
  <c r="X142" i="1"/>
  <c r="W142" i="1"/>
  <c r="V142" i="1"/>
  <c r="S142" i="1"/>
  <c r="R142" i="1"/>
  <c r="Q142" i="1"/>
  <c r="P142" i="1"/>
  <c r="U142" i="1"/>
  <c r="Y141" i="1"/>
  <c r="X141" i="1"/>
  <c r="W141" i="1"/>
  <c r="V141" i="1"/>
  <c r="S141" i="1"/>
  <c r="R141" i="1"/>
  <c r="Q141" i="1"/>
  <c r="P141" i="1"/>
  <c r="U141" i="1"/>
  <c r="Y140" i="1"/>
  <c r="X140" i="1"/>
  <c r="W140" i="1"/>
  <c r="V140" i="1"/>
  <c r="U140" i="1"/>
  <c r="S140" i="1"/>
  <c r="R140" i="1"/>
  <c r="Q140" i="1"/>
  <c r="P140" i="1"/>
  <c r="Y139" i="1"/>
  <c r="X139" i="1"/>
  <c r="W139" i="1"/>
  <c r="V139" i="1"/>
  <c r="U139" i="1"/>
  <c r="S139" i="1"/>
  <c r="R139" i="1"/>
  <c r="Q139" i="1"/>
  <c r="P139" i="1"/>
  <c r="Y138" i="1"/>
  <c r="X138" i="1"/>
  <c r="W138" i="1"/>
  <c r="V138" i="1"/>
  <c r="S138" i="1"/>
  <c r="R138" i="1"/>
  <c r="Q138" i="1"/>
  <c r="P138" i="1"/>
  <c r="U138" i="1"/>
  <c r="Y137" i="1"/>
  <c r="X137" i="1"/>
  <c r="W137" i="1"/>
  <c r="V137" i="1"/>
  <c r="S137" i="1"/>
  <c r="R137" i="1"/>
  <c r="Q137" i="1"/>
  <c r="P137" i="1"/>
  <c r="U137" i="1"/>
  <c r="Y136" i="1"/>
  <c r="X136" i="1"/>
  <c r="W136" i="1"/>
  <c r="V136" i="1"/>
  <c r="U136" i="1"/>
  <c r="S136" i="1"/>
  <c r="R136" i="1"/>
  <c r="Q136" i="1"/>
  <c r="P136" i="1"/>
  <c r="Y135" i="1"/>
  <c r="X135" i="1"/>
  <c r="W135" i="1"/>
  <c r="V135" i="1"/>
  <c r="S135" i="1"/>
  <c r="R135" i="1"/>
  <c r="Q135" i="1"/>
  <c r="P135" i="1"/>
  <c r="U135" i="1"/>
  <c r="Y134" i="1"/>
  <c r="X134" i="1"/>
  <c r="W134" i="1"/>
  <c r="V134" i="1"/>
  <c r="S134" i="1"/>
  <c r="R134" i="1"/>
  <c r="Q134" i="1"/>
  <c r="P134" i="1"/>
  <c r="U134" i="1"/>
  <c r="Y133" i="1"/>
  <c r="X133" i="1"/>
  <c r="W133" i="1"/>
  <c r="V133" i="1"/>
  <c r="U133" i="1"/>
  <c r="S133" i="1"/>
  <c r="R133" i="1"/>
  <c r="Q133" i="1"/>
  <c r="P133" i="1"/>
  <c r="Y132" i="1"/>
  <c r="X132" i="1"/>
  <c r="W132" i="1"/>
  <c r="V132" i="1"/>
  <c r="U132" i="1"/>
  <c r="S132" i="1"/>
  <c r="R132" i="1"/>
  <c r="Q132" i="1"/>
  <c r="P132" i="1"/>
  <c r="Y131" i="1"/>
  <c r="X131" i="1"/>
  <c r="W131" i="1"/>
  <c r="V131" i="1"/>
  <c r="U131" i="1"/>
  <c r="S131" i="1"/>
  <c r="R131" i="1"/>
  <c r="Q131" i="1"/>
  <c r="P131" i="1"/>
  <c r="Y130" i="1"/>
  <c r="X130" i="1"/>
  <c r="W130" i="1"/>
  <c r="V130" i="1"/>
  <c r="U130" i="1"/>
  <c r="S130" i="1"/>
  <c r="R130" i="1"/>
  <c r="Q130" i="1"/>
  <c r="P130" i="1"/>
  <c r="Y129" i="1"/>
  <c r="X129" i="1"/>
  <c r="W129" i="1"/>
  <c r="V129" i="1"/>
  <c r="S129" i="1"/>
  <c r="R129" i="1"/>
  <c r="Q129" i="1"/>
  <c r="P129" i="1"/>
  <c r="U129" i="1"/>
  <c r="Y128" i="1"/>
  <c r="X128" i="1"/>
  <c r="W128" i="1"/>
  <c r="V128" i="1"/>
  <c r="U128" i="1"/>
  <c r="S128" i="1"/>
  <c r="R128" i="1"/>
  <c r="Q128" i="1"/>
  <c r="P128" i="1"/>
  <c r="Y127" i="1"/>
  <c r="X127" i="1"/>
  <c r="W127" i="1"/>
  <c r="V127" i="1"/>
  <c r="U127" i="1"/>
  <c r="S127" i="1"/>
  <c r="R127" i="1"/>
  <c r="Q127" i="1"/>
  <c r="P127" i="1"/>
  <c r="Y126" i="1"/>
  <c r="X126" i="1"/>
  <c r="W126" i="1"/>
  <c r="V126" i="1"/>
  <c r="S126" i="1"/>
  <c r="R126" i="1"/>
  <c r="Q126" i="1"/>
  <c r="P126" i="1"/>
  <c r="U126" i="1"/>
  <c r="Y125" i="1"/>
  <c r="X125" i="1"/>
  <c r="W125" i="1"/>
  <c r="V125" i="1"/>
  <c r="S125" i="1"/>
  <c r="R125" i="1"/>
  <c r="Q125" i="1"/>
  <c r="P125" i="1"/>
  <c r="U125" i="1"/>
  <c r="Y124" i="1"/>
  <c r="X124" i="1"/>
  <c r="W124" i="1"/>
  <c r="V124" i="1"/>
  <c r="S124" i="1"/>
  <c r="R124" i="1"/>
  <c r="Q124" i="1"/>
  <c r="P124" i="1"/>
  <c r="U124" i="1"/>
  <c r="Y123" i="1"/>
  <c r="X123" i="1"/>
  <c r="W123" i="1"/>
  <c r="V123" i="1"/>
  <c r="U123" i="1"/>
  <c r="S123" i="1"/>
  <c r="R123" i="1"/>
  <c r="Q123" i="1"/>
  <c r="P123" i="1"/>
  <c r="Y122" i="1"/>
  <c r="X122" i="1"/>
  <c r="W122" i="1"/>
  <c r="V122" i="1"/>
  <c r="U122" i="1"/>
  <c r="S122" i="1"/>
  <c r="R122" i="1"/>
  <c r="Q122" i="1"/>
  <c r="P122" i="1"/>
  <c r="Y121" i="1"/>
  <c r="X121" i="1"/>
  <c r="W121" i="1"/>
  <c r="V121" i="1"/>
  <c r="S121" i="1"/>
  <c r="R121" i="1"/>
  <c r="Q121" i="1"/>
  <c r="P121" i="1"/>
  <c r="U121" i="1"/>
  <c r="Y120" i="1"/>
  <c r="X120" i="1"/>
  <c r="W120" i="1"/>
  <c r="V120" i="1"/>
  <c r="S120" i="1"/>
  <c r="R120" i="1"/>
  <c r="Q120" i="1"/>
  <c r="P120" i="1"/>
  <c r="U120" i="1"/>
  <c r="Y119" i="1"/>
  <c r="X119" i="1"/>
  <c r="W119" i="1"/>
  <c r="V119" i="1"/>
  <c r="S119" i="1"/>
  <c r="R119" i="1"/>
  <c r="Q119" i="1"/>
  <c r="P119" i="1"/>
  <c r="U119" i="1"/>
  <c r="Y118" i="1"/>
  <c r="X118" i="1"/>
  <c r="W118" i="1"/>
  <c r="V118" i="1"/>
  <c r="U118" i="1"/>
  <c r="S118" i="1"/>
  <c r="R118" i="1"/>
  <c r="Q118" i="1"/>
  <c r="P118" i="1"/>
  <c r="Y117" i="1"/>
  <c r="X117" i="1"/>
  <c r="W117" i="1"/>
  <c r="V117" i="1"/>
  <c r="U117" i="1"/>
  <c r="S117" i="1"/>
  <c r="R117" i="1"/>
  <c r="Q117" i="1"/>
  <c r="P117" i="1"/>
  <c r="Y116" i="1"/>
  <c r="X116" i="1"/>
  <c r="W116" i="1"/>
  <c r="V116" i="1"/>
  <c r="S116" i="1"/>
  <c r="R116" i="1"/>
  <c r="Q116" i="1"/>
  <c r="P116" i="1"/>
  <c r="U116" i="1"/>
  <c r="Y115" i="1"/>
  <c r="X115" i="1"/>
  <c r="W115" i="1"/>
  <c r="V115" i="1"/>
  <c r="U115" i="1"/>
  <c r="S115" i="1"/>
  <c r="R115" i="1"/>
  <c r="Q115" i="1"/>
  <c r="P115" i="1"/>
  <c r="Y114" i="1"/>
  <c r="X114" i="1"/>
  <c r="W114" i="1"/>
  <c r="V114" i="1"/>
  <c r="U114" i="1"/>
  <c r="S114" i="1"/>
  <c r="R114" i="1"/>
  <c r="Q114" i="1"/>
  <c r="P114" i="1"/>
  <c r="Y113" i="1"/>
  <c r="X113" i="1"/>
  <c r="W113" i="1"/>
  <c r="V113" i="1"/>
  <c r="S113" i="1"/>
  <c r="R113" i="1"/>
  <c r="Q113" i="1"/>
  <c r="P113" i="1"/>
  <c r="U113" i="1"/>
  <c r="Y112" i="1"/>
  <c r="X112" i="1"/>
  <c r="W112" i="1"/>
  <c r="V112" i="1"/>
  <c r="S112" i="1"/>
  <c r="R112" i="1"/>
  <c r="Q112" i="1"/>
  <c r="P112" i="1"/>
  <c r="U112" i="1"/>
  <c r="Y111" i="1"/>
  <c r="X111" i="1"/>
  <c r="W111" i="1"/>
  <c r="V111" i="1"/>
  <c r="S111" i="1"/>
  <c r="R111" i="1"/>
  <c r="Q111" i="1"/>
  <c r="P111" i="1"/>
  <c r="U111" i="1"/>
  <c r="Y110" i="1"/>
  <c r="X110" i="1"/>
  <c r="W110" i="1"/>
  <c r="V110" i="1"/>
  <c r="U110" i="1"/>
  <c r="S110" i="1"/>
  <c r="R110" i="1"/>
  <c r="Q110" i="1"/>
  <c r="P110" i="1"/>
  <c r="Y109" i="1"/>
  <c r="X109" i="1"/>
  <c r="W109" i="1"/>
  <c r="V109" i="1"/>
  <c r="S109" i="1"/>
  <c r="R109" i="1"/>
  <c r="Q109" i="1"/>
  <c r="P109" i="1"/>
  <c r="U109" i="1"/>
  <c r="Y108" i="1"/>
  <c r="X108" i="1"/>
  <c r="W108" i="1"/>
  <c r="V108" i="1"/>
  <c r="S108" i="1"/>
  <c r="R108" i="1"/>
  <c r="Q108" i="1"/>
  <c r="P108" i="1"/>
  <c r="U108" i="1"/>
  <c r="Y107" i="1"/>
  <c r="X107" i="1"/>
  <c r="W107" i="1"/>
  <c r="V107" i="1"/>
  <c r="U107" i="1"/>
  <c r="S107" i="1"/>
  <c r="R107" i="1"/>
  <c r="Q107" i="1"/>
  <c r="P107" i="1"/>
  <c r="Y106" i="1"/>
  <c r="X106" i="1"/>
  <c r="W106" i="1"/>
  <c r="V106" i="1"/>
  <c r="U106" i="1"/>
  <c r="S106" i="1"/>
  <c r="R106" i="1"/>
  <c r="Q106" i="1"/>
  <c r="P106" i="1"/>
  <c r="Y105" i="1"/>
  <c r="X105" i="1"/>
  <c r="W105" i="1"/>
  <c r="V105" i="1"/>
  <c r="S105" i="1"/>
  <c r="R105" i="1"/>
  <c r="Q105" i="1"/>
  <c r="P105" i="1"/>
  <c r="U105" i="1"/>
  <c r="Y104" i="1"/>
  <c r="X104" i="1"/>
  <c r="W104" i="1"/>
  <c r="V104" i="1"/>
  <c r="S104" i="1"/>
  <c r="R104" i="1"/>
  <c r="Q104" i="1"/>
  <c r="P104" i="1"/>
  <c r="U104" i="1"/>
  <c r="Y103" i="1"/>
  <c r="X103" i="1"/>
  <c r="W103" i="1"/>
  <c r="V103" i="1"/>
  <c r="S103" i="1"/>
  <c r="R103" i="1"/>
  <c r="Q103" i="1"/>
  <c r="P103" i="1"/>
  <c r="U103" i="1"/>
  <c r="Y102" i="1"/>
  <c r="X102" i="1"/>
  <c r="W102" i="1"/>
  <c r="V102" i="1"/>
  <c r="U102" i="1"/>
  <c r="S102" i="1"/>
  <c r="R102" i="1"/>
  <c r="Q102" i="1"/>
  <c r="P102" i="1"/>
  <c r="Y101" i="1"/>
  <c r="X101" i="1"/>
  <c r="W101" i="1"/>
  <c r="V101" i="1"/>
  <c r="S101" i="1"/>
  <c r="R101" i="1"/>
  <c r="Q101" i="1"/>
  <c r="P101" i="1"/>
  <c r="U101" i="1"/>
  <c r="Y100" i="1"/>
  <c r="X100" i="1"/>
  <c r="W100" i="1"/>
  <c r="V100" i="1"/>
  <c r="S100" i="1"/>
  <c r="R100" i="1"/>
  <c r="Q100" i="1"/>
  <c r="P100" i="1"/>
  <c r="U100" i="1"/>
  <c r="Y99" i="1"/>
  <c r="X99" i="1"/>
  <c r="W99" i="1"/>
  <c r="V99" i="1"/>
  <c r="U99" i="1"/>
  <c r="S99" i="1"/>
  <c r="R99" i="1"/>
  <c r="Q99" i="1"/>
  <c r="P99" i="1"/>
  <c r="Y98" i="1"/>
  <c r="X98" i="1"/>
  <c r="W98" i="1"/>
  <c r="V98" i="1"/>
  <c r="U98" i="1"/>
  <c r="S98" i="1"/>
  <c r="R98" i="1"/>
  <c r="Q98" i="1"/>
  <c r="P98" i="1"/>
  <c r="Y97" i="1"/>
  <c r="X97" i="1"/>
  <c r="W97" i="1"/>
  <c r="V97" i="1"/>
  <c r="S97" i="1"/>
  <c r="R97" i="1"/>
  <c r="Q97" i="1"/>
  <c r="P97" i="1"/>
  <c r="U97" i="1"/>
  <c r="Y96" i="1"/>
  <c r="X96" i="1"/>
  <c r="W96" i="1"/>
  <c r="V96" i="1"/>
  <c r="S96" i="1"/>
  <c r="R96" i="1"/>
  <c r="Q96" i="1"/>
  <c r="P96" i="1"/>
  <c r="U96" i="1"/>
  <c r="Y95" i="1"/>
  <c r="X95" i="1"/>
  <c r="W95" i="1"/>
  <c r="V95" i="1"/>
  <c r="S95" i="1"/>
  <c r="R95" i="1"/>
  <c r="Q95" i="1"/>
  <c r="P95" i="1"/>
  <c r="U95" i="1"/>
  <c r="Y94" i="1"/>
  <c r="X94" i="1"/>
  <c r="W94" i="1"/>
  <c r="V94" i="1"/>
  <c r="U94" i="1"/>
  <c r="S94" i="1"/>
  <c r="R94" i="1"/>
  <c r="Q94" i="1"/>
  <c r="P94" i="1"/>
  <c r="Y93" i="1"/>
  <c r="X93" i="1"/>
  <c r="W93" i="1"/>
  <c r="V93" i="1"/>
  <c r="U93" i="1"/>
  <c r="S93" i="1"/>
  <c r="R93" i="1"/>
  <c r="Q93" i="1"/>
  <c r="P93" i="1"/>
  <c r="Y92" i="1"/>
  <c r="X92" i="1"/>
  <c r="W92" i="1"/>
  <c r="V92" i="1"/>
  <c r="S92" i="1"/>
  <c r="R92" i="1"/>
  <c r="Q92" i="1"/>
  <c r="P92" i="1"/>
  <c r="U92" i="1"/>
  <c r="Y91" i="1"/>
  <c r="X91" i="1"/>
  <c r="W91" i="1"/>
  <c r="V91" i="1"/>
  <c r="U91" i="1"/>
  <c r="S91" i="1"/>
  <c r="R91" i="1"/>
  <c r="Q91" i="1"/>
  <c r="P91" i="1"/>
  <c r="Y90" i="1"/>
  <c r="X90" i="1"/>
  <c r="W90" i="1"/>
  <c r="V90" i="1"/>
  <c r="U90" i="1"/>
  <c r="S90" i="1"/>
  <c r="R90" i="1"/>
  <c r="Q90" i="1"/>
  <c r="P90" i="1"/>
  <c r="Y89" i="1"/>
  <c r="X89" i="1"/>
  <c r="W89" i="1"/>
  <c r="V89" i="1"/>
  <c r="S89" i="1"/>
  <c r="R89" i="1"/>
  <c r="Q89" i="1"/>
  <c r="P89" i="1"/>
  <c r="U89" i="1"/>
  <c r="Y88" i="1"/>
  <c r="X88" i="1"/>
  <c r="W88" i="1"/>
  <c r="V88" i="1"/>
  <c r="S88" i="1"/>
  <c r="R88" i="1"/>
  <c r="Q88" i="1"/>
  <c r="P88" i="1"/>
  <c r="U88" i="1"/>
  <c r="Y87" i="1"/>
  <c r="X87" i="1"/>
  <c r="W87" i="1"/>
  <c r="V87" i="1"/>
  <c r="S87" i="1"/>
  <c r="R87" i="1"/>
  <c r="Q87" i="1"/>
  <c r="P87" i="1"/>
  <c r="U87" i="1"/>
  <c r="Y86" i="1"/>
  <c r="X86" i="1"/>
  <c r="W86" i="1"/>
  <c r="V86" i="1"/>
  <c r="U86" i="1"/>
  <c r="S86" i="1"/>
  <c r="Y85" i="1"/>
  <c r="X85" i="1"/>
  <c r="W85" i="1"/>
  <c r="V85" i="1"/>
  <c r="U85" i="1"/>
  <c r="S85" i="1"/>
  <c r="Y84" i="1"/>
  <c r="X84" i="1"/>
  <c r="W84" i="1"/>
  <c r="V84" i="1"/>
  <c r="U84" i="1"/>
  <c r="S84" i="1"/>
  <c r="Y83" i="1"/>
  <c r="X83" i="1"/>
  <c r="W83" i="1"/>
  <c r="V83" i="1"/>
  <c r="S83" i="1"/>
  <c r="U83" i="1"/>
  <c r="Y82" i="1"/>
  <c r="X82" i="1"/>
  <c r="W82" i="1"/>
  <c r="V82" i="1"/>
  <c r="U82" i="1"/>
  <c r="S82" i="1"/>
  <c r="R82" i="1"/>
  <c r="Q82" i="1"/>
  <c r="P82" i="1"/>
  <c r="Y81" i="1"/>
  <c r="X81" i="1"/>
  <c r="W81" i="1"/>
  <c r="V81" i="1"/>
  <c r="S81" i="1"/>
  <c r="R81" i="1"/>
  <c r="Q81" i="1"/>
  <c r="P81" i="1"/>
  <c r="U81" i="1"/>
  <c r="Y80" i="1"/>
  <c r="X80" i="1"/>
  <c r="W80" i="1"/>
  <c r="V80" i="1"/>
  <c r="S80" i="1"/>
  <c r="R80" i="1"/>
  <c r="Q80" i="1"/>
  <c r="P80" i="1"/>
  <c r="U80" i="1"/>
  <c r="Y79" i="1"/>
  <c r="X79" i="1"/>
  <c r="W79" i="1"/>
  <c r="V79" i="1"/>
  <c r="U79" i="1"/>
  <c r="S79" i="1"/>
  <c r="R79" i="1"/>
  <c r="Q79" i="1"/>
  <c r="P79" i="1"/>
  <c r="Y78" i="1"/>
  <c r="X78" i="1"/>
  <c r="W78" i="1"/>
  <c r="V78" i="1"/>
  <c r="U78" i="1"/>
  <c r="S78" i="1"/>
  <c r="R78" i="1"/>
  <c r="Q78" i="1"/>
  <c r="P78" i="1"/>
  <c r="Y77" i="1"/>
  <c r="X77" i="1"/>
  <c r="W77" i="1"/>
  <c r="V77" i="1"/>
  <c r="S77" i="1"/>
  <c r="R77" i="1"/>
  <c r="Q77" i="1"/>
  <c r="P77" i="1"/>
  <c r="U77" i="1"/>
  <c r="Y76" i="1"/>
  <c r="X76" i="1"/>
  <c r="W76" i="1"/>
  <c r="V76" i="1"/>
  <c r="S76" i="1"/>
  <c r="R76" i="1"/>
  <c r="Q76" i="1"/>
  <c r="P76" i="1"/>
  <c r="U76" i="1"/>
  <c r="Y75" i="1"/>
  <c r="X75" i="1"/>
  <c r="W75" i="1"/>
  <c r="V75" i="1"/>
  <c r="S75" i="1"/>
  <c r="R75" i="1"/>
  <c r="Q75" i="1"/>
  <c r="P75" i="1"/>
  <c r="U75" i="1"/>
  <c r="Y74" i="1"/>
  <c r="X74" i="1"/>
  <c r="W74" i="1"/>
  <c r="V74" i="1"/>
  <c r="U74" i="1"/>
  <c r="S74" i="1"/>
  <c r="R74" i="1"/>
  <c r="Q74" i="1"/>
  <c r="P74" i="1"/>
  <c r="Y73" i="1"/>
  <c r="X73" i="1"/>
  <c r="W73" i="1"/>
  <c r="V73" i="1"/>
  <c r="U73" i="1"/>
  <c r="S73" i="1"/>
  <c r="R73" i="1"/>
  <c r="Q73" i="1"/>
  <c r="P73" i="1"/>
  <c r="Y72" i="1"/>
  <c r="X72" i="1"/>
  <c r="W72" i="1"/>
  <c r="V72" i="1"/>
  <c r="S72" i="1"/>
  <c r="R72" i="1"/>
  <c r="Q72" i="1"/>
  <c r="P72" i="1"/>
  <c r="U72" i="1"/>
  <c r="Y71" i="1"/>
  <c r="X71" i="1"/>
  <c r="W71" i="1"/>
  <c r="V71" i="1"/>
  <c r="U71" i="1"/>
  <c r="S71" i="1"/>
  <c r="R71" i="1"/>
  <c r="Q71" i="1"/>
  <c r="P71" i="1"/>
  <c r="Y70" i="1"/>
  <c r="X70" i="1"/>
  <c r="W70" i="1"/>
  <c r="V70" i="1"/>
  <c r="U70" i="1"/>
  <c r="S70" i="1"/>
  <c r="R70" i="1"/>
  <c r="Q70" i="1"/>
  <c r="P70" i="1"/>
  <c r="Y69" i="1"/>
  <c r="X69" i="1"/>
  <c r="W69" i="1"/>
  <c r="V69" i="1"/>
  <c r="S69" i="1"/>
  <c r="R69" i="1"/>
  <c r="Q69" i="1"/>
  <c r="P69" i="1"/>
  <c r="U69" i="1"/>
  <c r="Y68" i="1"/>
  <c r="X68" i="1"/>
  <c r="W68" i="1"/>
  <c r="V68" i="1"/>
  <c r="S68" i="1"/>
  <c r="R68" i="1"/>
  <c r="Q68" i="1"/>
  <c r="P68" i="1"/>
  <c r="U68" i="1"/>
  <c r="Y67" i="1"/>
  <c r="X67" i="1"/>
  <c r="W67" i="1"/>
  <c r="V67" i="1"/>
  <c r="U67" i="1"/>
  <c r="S67" i="1"/>
  <c r="R67" i="1"/>
  <c r="Q67" i="1"/>
  <c r="P67" i="1"/>
  <c r="Y66" i="1"/>
  <c r="X66" i="1"/>
  <c r="W66" i="1"/>
  <c r="V66" i="1"/>
  <c r="U66" i="1"/>
  <c r="S66" i="1"/>
  <c r="R66" i="1"/>
  <c r="Q66" i="1"/>
  <c r="P66" i="1"/>
  <c r="Y65" i="1"/>
  <c r="X65" i="1"/>
  <c r="W65" i="1"/>
  <c r="V65" i="1"/>
  <c r="U65" i="1"/>
  <c r="S65" i="1"/>
  <c r="R65" i="1"/>
  <c r="Q65" i="1"/>
  <c r="P65" i="1"/>
  <c r="Y64" i="1"/>
  <c r="X64" i="1"/>
  <c r="W64" i="1"/>
  <c r="V64" i="1"/>
  <c r="S64" i="1"/>
  <c r="R64" i="1"/>
  <c r="Q64" i="1"/>
  <c r="P64" i="1"/>
  <c r="U64" i="1"/>
  <c r="Y62" i="1"/>
  <c r="X62" i="1"/>
  <c r="W62" i="1"/>
  <c r="V62" i="1"/>
  <c r="S62" i="1"/>
  <c r="R62" i="1"/>
  <c r="Q62" i="1"/>
  <c r="P62" i="1"/>
  <c r="U62" i="1"/>
  <c r="Y61" i="1"/>
  <c r="X61" i="1"/>
  <c r="W61" i="1"/>
  <c r="V61" i="1"/>
  <c r="S61" i="1"/>
  <c r="R61" i="1"/>
  <c r="Q61" i="1"/>
  <c r="P61" i="1"/>
  <c r="U61" i="1"/>
  <c r="Y60" i="1"/>
  <c r="X60" i="1"/>
  <c r="W60" i="1"/>
  <c r="V60" i="1"/>
  <c r="S60" i="1"/>
  <c r="R60" i="1"/>
  <c r="Q60" i="1"/>
  <c r="P60" i="1"/>
  <c r="U60" i="1"/>
  <c r="Y59" i="1"/>
  <c r="X59" i="1"/>
  <c r="W59" i="1"/>
  <c r="V59" i="1"/>
  <c r="S59" i="1"/>
  <c r="R59" i="1"/>
  <c r="Q59" i="1"/>
  <c r="P59" i="1"/>
  <c r="U59" i="1"/>
  <c r="Y58" i="1"/>
  <c r="X58" i="1"/>
  <c r="W58" i="1"/>
  <c r="V58" i="1"/>
  <c r="U58" i="1"/>
  <c r="S58" i="1"/>
  <c r="R58" i="1"/>
  <c r="Q58" i="1"/>
  <c r="P58" i="1"/>
  <c r="Y57" i="1"/>
  <c r="X57" i="1"/>
  <c r="W57" i="1"/>
  <c r="V57" i="1"/>
  <c r="U57" i="1"/>
  <c r="S57" i="1"/>
  <c r="R57" i="1"/>
  <c r="Q57" i="1"/>
  <c r="P57" i="1"/>
  <c r="Y56" i="1"/>
  <c r="X56" i="1"/>
  <c r="W56" i="1"/>
  <c r="V56" i="1"/>
  <c r="U56" i="1"/>
  <c r="S56" i="1"/>
  <c r="R56" i="1"/>
  <c r="Q56" i="1"/>
  <c r="P56" i="1"/>
  <c r="Y55" i="1"/>
  <c r="X55" i="1"/>
  <c r="W55" i="1"/>
  <c r="V55" i="1"/>
  <c r="S55" i="1"/>
  <c r="R55" i="1"/>
  <c r="Q55" i="1"/>
  <c r="P55" i="1"/>
  <c r="U55" i="1"/>
  <c r="Y54" i="1"/>
  <c r="X54" i="1"/>
  <c r="W54" i="1"/>
  <c r="V54" i="1"/>
  <c r="S54" i="1"/>
  <c r="R54" i="1"/>
  <c r="Q54" i="1"/>
  <c r="P54" i="1"/>
  <c r="U54" i="1"/>
  <c r="Y53" i="1"/>
  <c r="X53" i="1"/>
  <c r="W53" i="1"/>
  <c r="V53" i="1"/>
  <c r="S53" i="1"/>
  <c r="R53" i="1"/>
  <c r="Q53" i="1"/>
  <c r="P53" i="1"/>
  <c r="U53" i="1"/>
  <c r="Y52" i="1"/>
  <c r="X52" i="1"/>
  <c r="W52" i="1"/>
  <c r="V52" i="1"/>
  <c r="U52" i="1"/>
  <c r="S52" i="1"/>
  <c r="R52" i="1"/>
  <c r="Q52" i="1"/>
  <c r="P52" i="1"/>
  <c r="Y51" i="1"/>
  <c r="X51" i="1"/>
  <c r="W51" i="1"/>
  <c r="V51" i="1"/>
  <c r="U51" i="1"/>
  <c r="S51" i="1"/>
  <c r="R51" i="1"/>
  <c r="Q51" i="1"/>
  <c r="P51" i="1"/>
  <c r="Y50" i="1"/>
  <c r="X50" i="1"/>
  <c r="W50" i="1"/>
  <c r="V50" i="1"/>
  <c r="U50" i="1"/>
  <c r="S50" i="1"/>
  <c r="R50" i="1"/>
  <c r="Q50" i="1"/>
  <c r="P50" i="1"/>
  <c r="Y49" i="1"/>
  <c r="X49" i="1"/>
  <c r="W49" i="1"/>
  <c r="V49" i="1"/>
  <c r="U49" i="1"/>
  <c r="S49" i="1"/>
  <c r="R49" i="1"/>
  <c r="Q49" i="1"/>
  <c r="P49" i="1"/>
  <c r="Y48" i="1"/>
  <c r="X48" i="1"/>
  <c r="W48" i="1"/>
  <c r="V48" i="1"/>
  <c r="U48" i="1"/>
  <c r="S48" i="1"/>
  <c r="R48" i="1"/>
  <c r="Q48" i="1"/>
  <c r="P48" i="1"/>
  <c r="Y47" i="1"/>
  <c r="X47" i="1"/>
  <c r="W47" i="1"/>
  <c r="V47" i="1"/>
  <c r="S47" i="1"/>
  <c r="R47" i="1"/>
  <c r="Q47" i="1"/>
  <c r="P47" i="1"/>
  <c r="U47" i="1"/>
  <c r="Y46" i="1"/>
  <c r="X46" i="1"/>
  <c r="W46" i="1"/>
  <c r="V46" i="1"/>
  <c r="S46" i="1"/>
  <c r="R46" i="1"/>
  <c r="Q46" i="1"/>
  <c r="P46" i="1"/>
  <c r="U46" i="1"/>
  <c r="Y45" i="1"/>
  <c r="X45" i="1"/>
  <c r="W45" i="1"/>
  <c r="V45" i="1"/>
  <c r="S45" i="1"/>
  <c r="R45" i="1"/>
  <c r="Q45" i="1"/>
  <c r="P45" i="1"/>
  <c r="U45" i="1"/>
  <c r="Y44" i="1"/>
  <c r="X44" i="1"/>
  <c r="W44" i="1"/>
  <c r="V44" i="1"/>
  <c r="U44" i="1"/>
  <c r="S44" i="1"/>
  <c r="R44" i="1"/>
  <c r="Q44" i="1"/>
  <c r="P44" i="1"/>
  <c r="Y43" i="1"/>
  <c r="X43" i="1"/>
  <c r="W43" i="1"/>
  <c r="V43" i="1"/>
  <c r="U43" i="1"/>
  <c r="S43" i="1"/>
  <c r="R43" i="1"/>
  <c r="Q43" i="1"/>
  <c r="P43" i="1"/>
  <c r="Y42" i="1"/>
  <c r="X42" i="1"/>
  <c r="W42" i="1"/>
  <c r="V42" i="1"/>
  <c r="U42" i="1"/>
  <c r="S42" i="1"/>
  <c r="R42" i="1"/>
  <c r="Q42" i="1"/>
  <c r="P42" i="1"/>
  <c r="Y41" i="1"/>
  <c r="X41" i="1"/>
  <c r="W41" i="1"/>
  <c r="V41" i="1"/>
  <c r="U41" i="1"/>
  <c r="S41" i="1"/>
  <c r="R41" i="1"/>
  <c r="Q41" i="1"/>
  <c r="P41" i="1"/>
  <c r="Y40" i="1"/>
  <c r="X40" i="1"/>
  <c r="W40" i="1"/>
  <c r="V40" i="1"/>
  <c r="U40" i="1"/>
  <c r="S40" i="1"/>
  <c r="R40" i="1"/>
  <c r="Q40" i="1"/>
  <c r="P40" i="1"/>
  <c r="Y39" i="1"/>
  <c r="X39" i="1"/>
  <c r="W39" i="1"/>
  <c r="V39" i="1"/>
  <c r="S39" i="1"/>
  <c r="R39" i="1"/>
  <c r="Q39" i="1"/>
  <c r="P39" i="1"/>
  <c r="U39" i="1"/>
  <c r="Y38" i="1"/>
  <c r="X38" i="1"/>
  <c r="W38" i="1"/>
  <c r="V38" i="1"/>
  <c r="S38" i="1"/>
  <c r="R38" i="1"/>
  <c r="Q38" i="1"/>
  <c r="P38" i="1"/>
  <c r="U38" i="1"/>
  <c r="Y37" i="1"/>
  <c r="X37" i="1"/>
  <c r="W37" i="1"/>
  <c r="V37" i="1"/>
  <c r="U37" i="1"/>
  <c r="S37" i="1"/>
  <c r="R37" i="1"/>
  <c r="Q37" i="1"/>
  <c r="P37" i="1"/>
  <c r="Y36" i="1"/>
  <c r="X36" i="1"/>
  <c r="W36" i="1"/>
  <c r="V36" i="1"/>
  <c r="U36" i="1"/>
  <c r="S36" i="1"/>
  <c r="R36" i="1"/>
  <c r="Q36" i="1"/>
  <c r="P36" i="1"/>
  <c r="Y35" i="1"/>
  <c r="X35" i="1"/>
  <c r="W35" i="1"/>
  <c r="V35" i="1"/>
  <c r="U35" i="1"/>
  <c r="S35" i="1"/>
  <c r="R35" i="1"/>
  <c r="Q35" i="1"/>
  <c r="P35" i="1"/>
  <c r="P28" i="1"/>
  <c r="P29" i="1" s="1"/>
  <c r="Q10" i="1"/>
  <c r="AB3" i="1"/>
  <c r="AA3" i="1"/>
  <c r="Z3" i="1"/>
  <c r="Y3" i="1"/>
  <c r="W3" i="1"/>
  <c r="V3" i="1"/>
  <c r="U3" i="1"/>
  <c r="T3" i="1"/>
  <c r="S3" i="1"/>
  <c r="R3" i="1"/>
  <c r="Q3" i="1"/>
  <c r="P3" i="1"/>
  <c r="O3" i="1"/>
  <c r="N2" i="5" l="1"/>
  <c r="F28" i="1" s="1"/>
  <c r="Z86" i="1"/>
  <c r="AA86" i="1" s="1"/>
  <c r="AC86" i="1" s="1"/>
  <c r="Z79" i="1"/>
  <c r="AA79" i="1" s="1"/>
  <c r="AB79" i="1" s="1"/>
  <c r="Z106" i="1"/>
  <c r="AA106" i="1" s="1"/>
  <c r="AC106" i="1" s="1"/>
  <c r="Z122" i="1"/>
  <c r="AA122" i="1" s="1"/>
  <c r="AC122" i="1" s="1"/>
  <c r="Z146" i="1"/>
  <c r="AA146" i="1" s="1"/>
  <c r="AB146" i="1" s="1"/>
  <c r="Z169" i="1"/>
  <c r="AA169" i="1" s="1"/>
  <c r="AC169" i="1" s="1"/>
  <c r="Z177" i="1"/>
  <c r="AA177" i="1" s="1"/>
  <c r="AC177" i="1" s="1"/>
  <c r="Z185" i="1"/>
  <c r="AA185" i="1" s="1"/>
  <c r="AC185" i="1" s="1"/>
  <c r="Z193" i="1"/>
  <c r="AA193" i="1" s="1"/>
  <c r="AC193" i="1" s="1"/>
  <c r="Z114" i="1"/>
  <c r="AA114" i="1" s="1"/>
  <c r="AC114" i="1" s="1"/>
  <c r="Z103" i="1"/>
  <c r="AA103" i="1" s="1"/>
  <c r="AC103" i="1" s="1"/>
  <c r="Z104" i="1"/>
  <c r="AA104" i="1" s="1"/>
  <c r="AC104" i="1" s="1"/>
  <c r="Z111" i="1"/>
  <c r="AA111" i="1" s="1"/>
  <c r="AB111" i="1" s="1"/>
  <c r="Z39" i="1"/>
  <c r="AA39" i="1" s="1"/>
  <c r="AB39" i="1" s="1"/>
  <c r="Z40" i="1"/>
  <c r="AA40" i="1" s="1"/>
  <c r="AB40" i="1" s="1"/>
  <c r="Z47" i="1"/>
  <c r="AA47" i="1" s="1"/>
  <c r="AC47" i="1" s="1"/>
  <c r="Z48" i="1"/>
  <c r="AA48" i="1" s="1"/>
  <c r="AC48" i="1" s="1"/>
  <c r="Z55" i="1"/>
  <c r="AA55" i="1" s="1"/>
  <c r="AB55" i="1" s="1"/>
  <c r="Z56" i="1"/>
  <c r="AA56" i="1" s="1"/>
  <c r="AC56" i="1" s="1"/>
  <c r="Z221" i="1"/>
  <c r="AA221" i="1" s="1"/>
  <c r="AB221" i="1" s="1"/>
  <c r="Z229" i="1"/>
  <c r="AA229" i="1" s="1"/>
  <c r="AB229" i="1" s="1"/>
  <c r="Z125" i="1"/>
  <c r="AA125" i="1" s="1"/>
  <c r="AB125" i="1" s="1"/>
  <c r="Z127" i="1"/>
  <c r="AA127" i="1" s="1"/>
  <c r="AC127" i="1" s="1"/>
  <c r="Z134" i="1"/>
  <c r="AA134" i="1" s="1"/>
  <c r="AC134" i="1" s="1"/>
  <c r="Z141" i="1"/>
  <c r="AA141" i="1" s="1"/>
  <c r="AB141" i="1" s="1"/>
  <c r="Z150" i="1"/>
  <c r="AA150" i="1" s="1"/>
  <c r="AB150" i="1" s="1"/>
  <c r="Z157" i="1"/>
  <c r="AA157" i="1" s="1"/>
  <c r="AC157" i="1" s="1"/>
  <c r="Z158" i="1"/>
  <c r="AA158" i="1" s="1"/>
  <c r="AC158" i="1" s="1"/>
  <c r="Z165" i="1"/>
  <c r="AA165" i="1" s="1"/>
  <c r="AC165" i="1" s="1"/>
  <c r="Z166" i="1"/>
  <c r="AA166" i="1" s="1"/>
  <c r="AB166" i="1" s="1"/>
  <c r="Z173" i="1"/>
  <c r="AA173" i="1" s="1"/>
  <c r="AC173" i="1" s="1"/>
  <c r="Z174" i="1"/>
  <c r="AA174" i="1" s="1"/>
  <c r="AC174" i="1" s="1"/>
  <c r="Z181" i="1"/>
  <c r="AA181" i="1" s="1"/>
  <c r="AC181" i="1" s="1"/>
  <c r="Z182" i="1"/>
  <c r="AA182" i="1" s="1"/>
  <c r="AC182" i="1" s="1"/>
  <c r="Z189" i="1"/>
  <c r="AA189" i="1" s="1"/>
  <c r="AB189" i="1" s="1"/>
  <c r="Z190" i="1"/>
  <c r="AA190" i="1" s="1"/>
  <c r="AB190" i="1" s="1"/>
  <c r="Z197" i="1"/>
  <c r="AA197" i="1" s="1"/>
  <c r="AC197" i="1" s="1"/>
  <c r="Z198" i="1"/>
  <c r="AA198" i="1" s="1"/>
  <c r="AC198" i="1" s="1"/>
  <c r="Z215" i="1"/>
  <c r="AA215" i="1" s="1"/>
  <c r="AC215" i="1" s="1"/>
  <c r="Z207" i="1"/>
  <c r="AA207" i="1" s="1"/>
  <c r="AC207" i="1" s="1"/>
  <c r="Z59" i="1"/>
  <c r="AA59" i="1" s="1"/>
  <c r="AC59" i="1" s="1"/>
  <c r="Z75" i="1"/>
  <c r="AA75" i="1" s="1"/>
  <c r="AB75" i="1" s="1"/>
  <c r="Z112" i="1"/>
  <c r="AA112" i="1" s="1"/>
  <c r="AB112" i="1" s="1"/>
  <c r="Z78" i="1"/>
  <c r="AA78" i="1" s="1"/>
  <c r="AC78" i="1" s="1"/>
  <c r="Z68" i="1"/>
  <c r="AA68" i="1" s="1"/>
  <c r="AB68" i="1" s="1"/>
  <c r="Z143" i="1"/>
  <c r="AA143" i="1" s="1"/>
  <c r="AB143" i="1" s="1"/>
  <c r="Z38" i="1"/>
  <c r="AA38" i="1" s="1"/>
  <c r="AC38" i="1" s="1"/>
  <c r="Z70" i="1"/>
  <c r="AA70" i="1" s="1"/>
  <c r="AB70" i="1" s="1"/>
  <c r="Z90" i="1"/>
  <c r="AA90" i="1" s="1"/>
  <c r="AC90" i="1" s="1"/>
  <c r="Z98" i="1"/>
  <c r="AA98" i="1" s="1"/>
  <c r="AC98" i="1" s="1"/>
  <c r="Z105" i="1"/>
  <c r="AA105" i="1" s="1"/>
  <c r="AB105" i="1" s="1"/>
  <c r="Z128" i="1"/>
  <c r="AA128" i="1" s="1"/>
  <c r="AC128" i="1" s="1"/>
  <c r="Z136" i="1"/>
  <c r="AA136" i="1" s="1"/>
  <c r="AB136" i="1" s="1"/>
  <c r="Z144" i="1"/>
  <c r="AA144" i="1" s="1"/>
  <c r="AB144" i="1" s="1"/>
  <c r="Z159" i="1"/>
  <c r="AA159" i="1" s="1"/>
  <c r="AC159" i="1" s="1"/>
  <c r="Z167" i="1"/>
  <c r="AA167" i="1" s="1"/>
  <c r="AC167" i="1" s="1"/>
  <c r="Z175" i="1"/>
  <c r="AA175" i="1" s="1"/>
  <c r="AC175" i="1" s="1"/>
  <c r="Z183" i="1"/>
  <c r="AA183" i="1" s="1"/>
  <c r="AB183" i="1" s="1"/>
  <c r="Z191" i="1"/>
  <c r="AA191" i="1" s="1"/>
  <c r="AC191" i="1" s="1"/>
  <c r="Z199" i="1"/>
  <c r="AA199" i="1" s="1"/>
  <c r="AB199" i="1" s="1"/>
  <c r="Z232" i="1"/>
  <c r="AA232" i="1" s="1"/>
  <c r="AB232" i="1" s="1"/>
  <c r="Z37" i="1"/>
  <c r="AA37" i="1" s="1"/>
  <c r="AC37" i="1" s="1"/>
  <c r="Z71" i="1"/>
  <c r="AA71" i="1" s="1"/>
  <c r="AC71" i="1" s="1"/>
  <c r="Z85" i="1"/>
  <c r="AA85" i="1" s="1"/>
  <c r="AC85" i="1" s="1"/>
  <c r="Z107" i="1"/>
  <c r="AA107" i="1" s="1"/>
  <c r="AC107" i="1" s="1"/>
  <c r="Z113" i="1"/>
  <c r="AA113" i="1" s="1"/>
  <c r="AC113" i="1" s="1"/>
  <c r="Z120" i="1"/>
  <c r="AA120" i="1" s="1"/>
  <c r="AB120" i="1" s="1"/>
  <c r="Z121" i="1"/>
  <c r="AA121" i="1" s="1"/>
  <c r="AC121" i="1" s="1"/>
  <c r="Z145" i="1"/>
  <c r="AA145" i="1" s="1"/>
  <c r="AB145" i="1" s="1"/>
  <c r="Z153" i="1"/>
  <c r="AA153" i="1" s="1"/>
  <c r="AC153" i="1" s="1"/>
  <c r="Z161" i="1"/>
  <c r="AA161" i="1" s="1"/>
  <c r="AC161" i="1" s="1"/>
  <c r="Z223" i="1"/>
  <c r="AA223" i="1" s="1"/>
  <c r="AC223" i="1" s="1"/>
  <c r="Z231" i="1"/>
  <c r="AA231" i="1" s="1"/>
  <c r="AC231" i="1" s="1"/>
  <c r="Z60" i="1"/>
  <c r="AA60" i="1" s="1"/>
  <c r="AC60" i="1" s="1"/>
  <c r="Z135" i="1"/>
  <c r="AA135" i="1" s="1"/>
  <c r="AC135" i="1" s="1"/>
  <c r="Z214" i="1"/>
  <c r="AA214" i="1" s="1"/>
  <c r="AB214" i="1" s="1"/>
  <c r="Z64" i="1"/>
  <c r="AA64" i="1" s="1"/>
  <c r="AC64" i="1" s="1"/>
  <c r="Z65" i="1"/>
  <c r="AA65" i="1" s="1"/>
  <c r="AC65" i="1" s="1"/>
  <c r="Z72" i="1"/>
  <c r="AA72" i="1" s="1"/>
  <c r="AC72" i="1" s="1"/>
  <c r="Z201" i="1"/>
  <c r="AA201" i="1" s="1"/>
  <c r="AC201" i="1" s="1"/>
  <c r="Z77" i="1"/>
  <c r="AA77" i="1" s="1"/>
  <c r="AC77" i="1" s="1"/>
  <c r="Z119" i="1"/>
  <c r="AA119" i="1" s="1"/>
  <c r="AC119" i="1" s="1"/>
  <c r="Z41" i="1"/>
  <c r="AA41" i="1" s="1"/>
  <c r="AC41" i="1" s="1"/>
  <c r="Z49" i="1"/>
  <c r="AA49" i="1" s="1"/>
  <c r="AC49" i="1" s="1"/>
  <c r="Z57" i="1"/>
  <c r="AA57" i="1" s="1"/>
  <c r="AC57" i="1" s="1"/>
  <c r="Z58" i="1"/>
  <c r="AA58" i="1" s="1"/>
  <c r="AC58" i="1" s="1"/>
  <c r="Z80" i="1"/>
  <c r="AA80" i="1" s="1"/>
  <c r="AC80" i="1" s="1"/>
  <c r="Z94" i="1"/>
  <c r="AA94" i="1" s="1"/>
  <c r="AC94" i="1" s="1"/>
  <c r="Z100" i="1"/>
  <c r="AA100" i="1" s="1"/>
  <c r="Z210" i="1"/>
  <c r="AA210" i="1" s="1"/>
  <c r="AB210" i="1" s="1"/>
  <c r="Z211" i="1"/>
  <c r="AA211" i="1" s="1"/>
  <c r="AC211" i="1" s="1"/>
  <c r="Z225" i="1"/>
  <c r="AA225" i="1" s="1"/>
  <c r="AB225" i="1" s="1"/>
  <c r="Z227" i="1"/>
  <c r="AA227" i="1" s="1"/>
  <c r="AC227" i="1" s="1"/>
  <c r="Z42" i="1"/>
  <c r="AA42" i="1" s="1"/>
  <c r="AC42" i="1" s="1"/>
  <c r="Z43" i="1"/>
  <c r="AA43" i="1" s="1"/>
  <c r="AB43" i="1" s="1"/>
  <c r="Z50" i="1"/>
  <c r="AA50" i="1" s="1"/>
  <c r="AB50" i="1" s="1"/>
  <c r="Z51" i="1"/>
  <c r="AA51" i="1" s="1"/>
  <c r="AB51" i="1" s="1"/>
  <c r="Z66" i="1"/>
  <c r="AA66" i="1" s="1"/>
  <c r="AC66" i="1" s="1"/>
  <c r="Z83" i="1"/>
  <c r="AA83" i="1" s="1"/>
  <c r="AC83" i="1" s="1"/>
  <c r="Z102" i="1"/>
  <c r="AA102" i="1" s="1"/>
  <c r="AC102" i="1" s="1"/>
  <c r="Z110" i="1"/>
  <c r="AA110" i="1" s="1"/>
  <c r="AC110" i="1" s="1"/>
  <c r="Z35" i="1"/>
  <c r="AA35" i="1" s="1"/>
  <c r="Z36" i="1"/>
  <c r="AA36" i="1" s="1"/>
  <c r="AC36" i="1" s="1"/>
  <c r="Z44" i="1"/>
  <c r="AA44" i="1" s="1"/>
  <c r="AB44" i="1" s="1"/>
  <c r="Z52" i="1"/>
  <c r="AA52" i="1" s="1"/>
  <c r="AB52" i="1" s="1"/>
  <c r="Z67" i="1"/>
  <c r="AA67" i="1" s="1"/>
  <c r="AB67" i="1" s="1"/>
  <c r="Z76" i="1"/>
  <c r="AA76" i="1" s="1"/>
  <c r="AC76" i="1" s="1"/>
  <c r="Z87" i="1"/>
  <c r="AA87" i="1" s="1"/>
  <c r="AC87" i="1" s="1"/>
  <c r="Z88" i="1"/>
  <c r="AA88" i="1" s="1"/>
  <c r="AC88" i="1" s="1"/>
  <c r="Z96" i="1"/>
  <c r="AA96" i="1" s="1"/>
  <c r="AC96" i="1" s="1"/>
  <c r="Z118" i="1"/>
  <c r="AA118" i="1" s="1"/>
  <c r="AC118" i="1" s="1"/>
  <c r="Z205" i="1"/>
  <c r="AA205" i="1" s="1"/>
  <c r="AC205" i="1" s="1"/>
  <c r="Z212" i="1"/>
  <c r="AA212" i="1" s="1"/>
  <c r="AC212" i="1" s="1"/>
  <c r="Z220" i="1"/>
  <c r="AA220" i="1" s="1"/>
  <c r="AC220" i="1" s="1"/>
  <c r="Z228" i="1"/>
  <c r="AA228" i="1" s="1"/>
  <c r="AC228" i="1" s="1"/>
  <c r="Z53" i="1"/>
  <c r="AA53" i="1" s="1"/>
  <c r="Z54" i="1"/>
  <c r="AA54" i="1" s="1"/>
  <c r="Z45" i="1"/>
  <c r="AA45" i="1" s="1"/>
  <c r="Z46" i="1"/>
  <c r="AA46" i="1" s="1"/>
  <c r="Z62" i="1"/>
  <c r="AA62" i="1" s="1"/>
  <c r="Z109" i="1"/>
  <c r="AA109" i="1" s="1"/>
  <c r="Z115" i="1"/>
  <c r="AA115" i="1" s="1"/>
  <c r="Z124" i="1"/>
  <c r="AA124" i="1" s="1"/>
  <c r="Z130" i="1"/>
  <c r="AA130" i="1" s="1"/>
  <c r="Z95" i="1"/>
  <c r="AA95" i="1" s="1"/>
  <c r="Z61" i="1"/>
  <c r="AA61" i="1" s="1"/>
  <c r="Z74" i="1"/>
  <c r="AA74" i="1" s="1"/>
  <c r="Z101" i="1"/>
  <c r="AA101" i="1" s="1"/>
  <c r="Z133" i="1"/>
  <c r="AA133" i="1" s="1"/>
  <c r="Z151" i="1"/>
  <c r="AA151" i="1" s="1"/>
  <c r="Z81" i="1"/>
  <c r="AA81" i="1" s="1"/>
  <c r="Z137" i="1"/>
  <c r="AA137" i="1" s="1"/>
  <c r="Z89" i="1"/>
  <c r="AA89" i="1" s="1"/>
  <c r="Z93" i="1"/>
  <c r="AA93" i="1" s="1"/>
  <c r="Z99" i="1"/>
  <c r="AA99" i="1" s="1"/>
  <c r="Z116" i="1"/>
  <c r="AA116" i="1" s="1"/>
  <c r="Z73" i="1"/>
  <c r="AA73" i="1" s="1"/>
  <c r="Z84" i="1"/>
  <c r="AA84" i="1" s="1"/>
  <c r="Z91" i="1"/>
  <c r="AA91" i="1" s="1"/>
  <c r="Z97" i="1"/>
  <c r="AA97" i="1" s="1"/>
  <c r="Z129" i="1"/>
  <c r="AA129" i="1" s="1"/>
  <c r="Z138" i="1"/>
  <c r="AA138" i="1" s="1"/>
  <c r="Z69" i="1"/>
  <c r="AA69" i="1" s="1"/>
  <c r="Z82" i="1"/>
  <c r="AA82" i="1" s="1"/>
  <c r="Z92" i="1"/>
  <c r="AA92" i="1" s="1"/>
  <c r="Z108" i="1"/>
  <c r="AA108" i="1" s="1"/>
  <c r="Z117" i="1"/>
  <c r="AA117" i="1" s="1"/>
  <c r="Z209" i="1"/>
  <c r="AA209" i="1" s="1"/>
  <c r="AC232" i="1"/>
  <c r="Z131" i="1"/>
  <c r="AA131" i="1" s="1"/>
  <c r="Z148" i="1"/>
  <c r="AA148" i="1" s="1"/>
  <c r="Z154" i="1"/>
  <c r="AA154" i="1" s="1"/>
  <c r="Z162" i="1"/>
  <c r="AA162" i="1" s="1"/>
  <c r="Z170" i="1"/>
  <c r="AA170" i="1" s="1"/>
  <c r="Z178" i="1"/>
  <c r="AA178" i="1" s="1"/>
  <c r="Z186" i="1"/>
  <c r="AA186" i="1" s="1"/>
  <c r="Z194" i="1"/>
  <c r="AA194" i="1" s="1"/>
  <c r="Z202" i="1"/>
  <c r="AA202" i="1" s="1"/>
  <c r="Z206" i="1"/>
  <c r="AA206" i="1" s="1"/>
  <c r="Z213" i="1"/>
  <c r="AA213" i="1" s="1"/>
  <c r="Z217" i="1"/>
  <c r="AA217" i="1" s="1"/>
  <c r="Z155" i="1"/>
  <c r="AA155" i="1" s="1"/>
  <c r="Z163" i="1"/>
  <c r="AA163" i="1" s="1"/>
  <c r="Z171" i="1"/>
  <c r="AA171" i="1" s="1"/>
  <c r="Z179" i="1"/>
  <c r="AA179" i="1" s="1"/>
  <c r="Z187" i="1"/>
  <c r="AA187" i="1" s="1"/>
  <c r="Z195" i="1"/>
  <c r="AA195" i="1" s="1"/>
  <c r="Z203" i="1"/>
  <c r="AA203" i="1" s="1"/>
  <c r="Z218" i="1"/>
  <c r="AA218" i="1" s="1"/>
  <c r="Z222" i="1"/>
  <c r="AA222" i="1" s="1"/>
  <c r="Z233" i="1"/>
  <c r="AA233" i="1" s="1"/>
  <c r="Z140" i="1"/>
  <c r="AA140" i="1" s="1"/>
  <c r="Z152" i="1"/>
  <c r="AA152" i="1" s="1"/>
  <c r="Z160" i="1"/>
  <c r="AA160" i="1" s="1"/>
  <c r="Z168" i="1"/>
  <c r="AA168" i="1" s="1"/>
  <c r="Z176" i="1"/>
  <c r="AA176" i="1" s="1"/>
  <c r="Z184" i="1"/>
  <c r="AA184" i="1" s="1"/>
  <c r="Z192" i="1"/>
  <c r="AA192" i="1" s="1"/>
  <c r="Z200" i="1"/>
  <c r="AA200" i="1" s="1"/>
  <c r="Z208" i="1"/>
  <c r="AA208" i="1" s="1"/>
  <c r="Z226" i="1"/>
  <c r="AA226" i="1" s="1"/>
  <c r="Z230" i="1"/>
  <c r="AA230" i="1" s="1"/>
  <c r="Z147" i="1"/>
  <c r="AA147" i="1" s="1"/>
  <c r="Z149" i="1"/>
  <c r="AA149" i="1" s="1"/>
  <c r="Z156" i="1"/>
  <c r="AA156" i="1" s="1"/>
  <c r="Z164" i="1"/>
  <c r="AA164" i="1" s="1"/>
  <c r="Z172" i="1"/>
  <c r="AA172" i="1" s="1"/>
  <c r="Z180" i="1"/>
  <c r="AA180" i="1" s="1"/>
  <c r="Z188" i="1"/>
  <c r="AA188" i="1" s="1"/>
  <c r="Z196" i="1"/>
  <c r="AA196" i="1" s="1"/>
  <c r="Z204" i="1"/>
  <c r="AA204" i="1" s="1"/>
  <c r="Z216" i="1"/>
  <c r="AA216" i="1" s="1"/>
  <c r="Z219" i="1"/>
  <c r="AA219" i="1" s="1"/>
  <c r="Z234" i="1"/>
  <c r="AA234" i="1" s="1"/>
  <c r="Z123" i="1"/>
  <c r="AA123" i="1" s="1"/>
  <c r="Z132" i="1"/>
  <c r="AA132" i="1" s="1"/>
  <c r="Z142" i="1"/>
  <c r="AA142" i="1" s="1"/>
  <c r="Z224" i="1"/>
  <c r="AA224" i="1" s="1"/>
  <c r="Z126" i="1"/>
  <c r="AA126" i="1" s="1"/>
  <c r="Z139" i="1"/>
  <c r="AA139" i="1" s="1"/>
  <c r="AB49" i="1" l="1"/>
  <c r="AC221" i="1"/>
  <c r="AB122" i="1"/>
  <c r="AB86" i="1"/>
  <c r="AC214" i="1"/>
  <c r="AC225" i="1"/>
  <c r="AB78" i="1"/>
  <c r="AC190" i="1"/>
  <c r="AC199" i="1"/>
  <c r="AC111" i="1"/>
  <c r="AB128" i="1"/>
  <c r="AB104" i="1"/>
  <c r="AB121" i="1"/>
  <c r="AB59" i="1"/>
  <c r="AB228" i="1"/>
  <c r="AA34" i="1"/>
  <c r="AB198" i="1"/>
  <c r="AC145" i="1"/>
  <c r="AC166" i="1"/>
  <c r="AB103" i="1"/>
  <c r="AB220" i="1"/>
  <c r="AC112" i="1"/>
  <c r="AB157" i="1"/>
  <c r="AC189" i="1"/>
  <c r="AB56" i="1"/>
  <c r="AB134" i="1"/>
  <c r="AB135" i="1"/>
  <c r="AB211" i="1"/>
  <c r="AC120" i="1"/>
  <c r="AB114" i="1"/>
  <c r="AB113" i="1"/>
  <c r="AB182" i="1"/>
  <c r="AB193" i="1"/>
  <c r="AB98" i="1"/>
  <c r="AC150" i="1"/>
  <c r="AC55" i="1"/>
  <c r="AC39" i="1"/>
  <c r="AC146" i="1"/>
  <c r="AC79" i="1"/>
  <c r="AC141" i="1"/>
  <c r="AC229" i="1"/>
  <c r="AB205" i="1"/>
  <c r="AB48" i="1"/>
  <c r="AB107" i="1"/>
  <c r="AB175" i="1"/>
  <c r="AB42" i="1"/>
  <c r="AB169" i="1"/>
  <c r="AB158" i="1"/>
  <c r="AB58" i="1"/>
  <c r="AB37" i="1"/>
  <c r="AB76" i="1"/>
  <c r="AB90" i="1"/>
  <c r="AB88" i="1"/>
  <c r="AB106" i="1"/>
  <c r="AB41" i="1"/>
  <c r="AC125" i="1"/>
  <c r="AB83" i="1"/>
  <c r="AB191" i="1"/>
  <c r="AC75" i="1"/>
  <c r="AC105" i="1"/>
  <c r="AB153" i="1"/>
  <c r="AC144" i="1"/>
  <c r="AC143" i="1"/>
  <c r="AB215" i="1"/>
  <c r="AB85" i="1"/>
  <c r="AC70" i="1"/>
  <c r="AB207" i="1"/>
  <c r="AB118" i="1"/>
  <c r="AB36" i="1"/>
  <c r="AB47" i="1"/>
  <c r="AB159" i="1"/>
  <c r="AB127" i="1"/>
  <c r="AB201" i="1"/>
  <c r="AB174" i="1"/>
  <c r="AB185" i="1"/>
  <c r="AB38" i="1"/>
  <c r="AB71" i="1"/>
  <c r="AB177" i="1"/>
  <c r="AC40" i="1"/>
  <c r="AB173" i="1"/>
  <c r="AC50" i="1"/>
  <c r="AB167" i="1"/>
  <c r="AB96" i="1"/>
  <c r="AB181" i="1"/>
  <c r="AB223" i="1"/>
  <c r="AB72" i="1"/>
  <c r="AB161" i="1"/>
  <c r="AC51" i="1"/>
  <c r="AC44" i="1"/>
  <c r="AC43" i="1"/>
  <c r="AB94" i="1"/>
  <c r="AB87" i="1"/>
  <c r="AB66" i="1"/>
  <c r="AB165" i="1"/>
  <c r="AC136" i="1"/>
  <c r="AB110" i="1"/>
  <c r="AB227" i="1"/>
  <c r="AC68" i="1"/>
  <c r="AB57" i="1"/>
  <c r="AB60" i="1"/>
  <c r="AC67" i="1"/>
  <c r="AB80" i="1"/>
  <c r="AB65" i="1"/>
  <c r="AB64" i="1"/>
  <c r="AC52" i="1"/>
  <c r="AB197" i="1"/>
  <c r="AC210" i="1"/>
  <c r="AB119" i="1"/>
  <c r="AC100" i="1"/>
  <c r="AB100" i="1"/>
  <c r="AC183" i="1"/>
  <c r="AB231" i="1"/>
  <c r="AB102" i="1"/>
  <c r="AB212" i="1"/>
  <c r="AB77" i="1"/>
  <c r="AC164" i="1"/>
  <c r="AB164" i="1"/>
  <c r="AB132" i="1"/>
  <c r="AC132" i="1"/>
  <c r="AC160" i="1"/>
  <c r="AB160" i="1"/>
  <c r="AB202" i="1"/>
  <c r="AC202" i="1"/>
  <c r="AC124" i="1"/>
  <c r="AB124" i="1"/>
  <c r="AB35" i="1"/>
  <c r="AC35" i="1"/>
  <c r="AC54" i="1"/>
  <c r="AB54" i="1"/>
  <c r="AC126" i="1"/>
  <c r="AB126" i="1"/>
  <c r="AC208" i="1"/>
  <c r="AB208" i="1"/>
  <c r="AC180" i="1"/>
  <c r="AB180" i="1"/>
  <c r="AC187" i="1"/>
  <c r="AB187" i="1"/>
  <c r="AC131" i="1"/>
  <c r="AB131" i="1"/>
  <c r="AC108" i="1"/>
  <c r="AB108" i="1"/>
  <c r="AB139" i="1"/>
  <c r="AC139" i="1"/>
  <c r="AC123" i="1"/>
  <c r="AB123" i="1"/>
  <c r="AC172" i="1"/>
  <c r="AB172" i="1"/>
  <c r="AC152" i="1"/>
  <c r="AB152" i="1"/>
  <c r="AC179" i="1"/>
  <c r="AB179" i="1"/>
  <c r="AB194" i="1"/>
  <c r="AC194" i="1"/>
  <c r="AC92" i="1"/>
  <c r="AB92" i="1"/>
  <c r="AC116" i="1"/>
  <c r="AB116" i="1"/>
  <c r="AB115" i="1"/>
  <c r="AC115" i="1"/>
  <c r="C27" i="1"/>
  <c r="AC53" i="1"/>
  <c r="AB53" i="1"/>
  <c r="AC171" i="1"/>
  <c r="AB171" i="1"/>
  <c r="AC163" i="1"/>
  <c r="AB163" i="1"/>
  <c r="AB170" i="1"/>
  <c r="AC170" i="1"/>
  <c r="AB84" i="1"/>
  <c r="AC84" i="1"/>
  <c r="AC89" i="1"/>
  <c r="AB89" i="1"/>
  <c r="AB133" i="1"/>
  <c r="AC133" i="1"/>
  <c r="AC140" i="1"/>
  <c r="AB140" i="1"/>
  <c r="AC97" i="1"/>
  <c r="AB97" i="1"/>
  <c r="AC46" i="1"/>
  <c r="AB46" i="1"/>
  <c r="AC219" i="1"/>
  <c r="AB219" i="1"/>
  <c r="AC233" i="1"/>
  <c r="AB233" i="1"/>
  <c r="AB91" i="1"/>
  <c r="AC91" i="1"/>
  <c r="AC137" i="1"/>
  <c r="AB137" i="1"/>
  <c r="AB62" i="1"/>
  <c r="AC62" i="1"/>
  <c r="AB149" i="1"/>
  <c r="AC149" i="1"/>
  <c r="AC222" i="1"/>
  <c r="AB222" i="1"/>
  <c r="AC224" i="1"/>
  <c r="AB224" i="1"/>
  <c r="AC204" i="1"/>
  <c r="AB204" i="1"/>
  <c r="AC184" i="1"/>
  <c r="AB184" i="1"/>
  <c r="AB218" i="1"/>
  <c r="AC218" i="1"/>
  <c r="AC217" i="1"/>
  <c r="AB217" i="1"/>
  <c r="AB162" i="1"/>
  <c r="AC162" i="1"/>
  <c r="AC209" i="1"/>
  <c r="AB209" i="1"/>
  <c r="AB73" i="1"/>
  <c r="AC73" i="1"/>
  <c r="AB101" i="1"/>
  <c r="AC101" i="1"/>
  <c r="AB186" i="1"/>
  <c r="AC186" i="1"/>
  <c r="AB99" i="1"/>
  <c r="AC99" i="1"/>
  <c r="AC200" i="1"/>
  <c r="AB200" i="1"/>
  <c r="AC69" i="1"/>
  <c r="AB69" i="1"/>
  <c r="AB93" i="1"/>
  <c r="AC93" i="1"/>
  <c r="AC45" i="1"/>
  <c r="AB45" i="1"/>
  <c r="AC216" i="1"/>
  <c r="AB216" i="1"/>
  <c r="AC192" i="1"/>
  <c r="AB192" i="1"/>
  <c r="AC155" i="1"/>
  <c r="AB155" i="1"/>
  <c r="AB147" i="1"/>
  <c r="AC147" i="1"/>
  <c r="AC196" i="1"/>
  <c r="AB196" i="1"/>
  <c r="AC230" i="1"/>
  <c r="AB230" i="1"/>
  <c r="AC176" i="1"/>
  <c r="AB176" i="1"/>
  <c r="AC203" i="1"/>
  <c r="AB203" i="1"/>
  <c r="AC213" i="1"/>
  <c r="AB213" i="1"/>
  <c r="AB154" i="1"/>
  <c r="AC154" i="1"/>
  <c r="AC138" i="1"/>
  <c r="AB138" i="1"/>
  <c r="AC81" i="1"/>
  <c r="AB81" i="1"/>
  <c r="AC74" i="1"/>
  <c r="AB74" i="1"/>
  <c r="AC95" i="1"/>
  <c r="AB95" i="1"/>
  <c r="AB234" i="1"/>
  <c r="AC234" i="1"/>
  <c r="AB82" i="1"/>
  <c r="AC82" i="1"/>
  <c r="AB109" i="1"/>
  <c r="AC109" i="1"/>
  <c r="AC156" i="1"/>
  <c r="AB156" i="1"/>
  <c r="AB178" i="1"/>
  <c r="AC178" i="1"/>
  <c r="AC151" i="1"/>
  <c r="AB151" i="1"/>
  <c r="AC142" i="1"/>
  <c r="AB142" i="1"/>
  <c r="AC188" i="1"/>
  <c r="AB188" i="1"/>
  <c r="AB226" i="1"/>
  <c r="AC226" i="1"/>
  <c r="AC168" i="1"/>
  <c r="AB168" i="1"/>
  <c r="AC195" i="1"/>
  <c r="AB195" i="1"/>
  <c r="AC206" i="1"/>
  <c r="AB206" i="1"/>
  <c r="AC148" i="1"/>
  <c r="AB148" i="1"/>
  <c r="AB117" i="1"/>
  <c r="AC117" i="1"/>
  <c r="AC129" i="1"/>
  <c r="AB129" i="1"/>
  <c r="AC61" i="1"/>
  <c r="AB61" i="1"/>
  <c r="AC130" i="1"/>
  <c r="AB130" i="1"/>
  <c r="P27" i="1" l="1"/>
  <c r="I2" i="3"/>
  <c r="AC34" i="1"/>
  <c r="AB34" i="1"/>
</calcChain>
</file>

<file path=xl/sharedStrings.xml><?xml version="1.0" encoding="utf-8"?>
<sst xmlns="http://schemas.openxmlformats.org/spreadsheetml/2006/main" count="140" uniqueCount="106">
  <si>
    <t>申込期間</t>
    <rPh sb="0" eb="2">
      <t>モウシコミ</t>
    </rPh>
    <rPh sb="2" eb="4">
      <t>キカン</t>
    </rPh>
    <phoneticPr fontId="3"/>
  </si>
  <si>
    <t>申込先</t>
    <rPh sb="0" eb="2">
      <t>モウシコミ</t>
    </rPh>
    <rPh sb="2" eb="3">
      <t>サキ</t>
    </rPh>
    <phoneticPr fontId="3"/>
  </si>
  <si>
    <t>sorobanfast@gmail.com　</t>
    <phoneticPr fontId="3"/>
  </si>
  <si>
    <t>各黄色のセルに必要事項を入力してください。</t>
    <rPh sb="0" eb="1">
      <t>カク</t>
    </rPh>
    <rPh sb="1" eb="3">
      <t>キイロ</t>
    </rPh>
    <rPh sb="7" eb="9">
      <t>ヒツヨウ</t>
    </rPh>
    <rPh sb="9" eb="11">
      <t>ジコウ</t>
    </rPh>
    <rPh sb="12" eb="14">
      <t>ニュウリョク</t>
    </rPh>
    <phoneticPr fontId="3"/>
  </si>
  <si>
    <t>問合せ</t>
    <rPh sb="0" eb="2">
      <t>トイアワ</t>
    </rPh>
    <phoneticPr fontId="3"/>
  </si>
  <si>
    <t>大会ＨＰ</t>
    <rPh sb="0" eb="2">
      <t>タイカイ</t>
    </rPh>
    <phoneticPr fontId="3"/>
  </si>
  <si>
    <t>https://www.soroban-fast.com/official</t>
    <phoneticPr fontId="3"/>
  </si>
  <si>
    <t>メール</t>
    <phoneticPr fontId="3"/>
  </si>
  <si>
    <t>sorobanfast@gmail.com</t>
    <phoneticPr fontId="3"/>
  </si>
  <si>
    <t>(宮本恵理子宛）</t>
    <rPh sb="1" eb="3">
      <t>ミヤモト</t>
    </rPh>
    <rPh sb="3" eb="6">
      <t>エリコ</t>
    </rPh>
    <rPh sb="6" eb="7">
      <t>アテ</t>
    </rPh>
    <phoneticPr fontId="3"/>
  </si>
  <si>
    <t>公式教材</t>
    <rPh sb="0" eb="2">
      <t>コウシキ</t>
    </rPh>
    <rPh sb="2" eb="4">
      <t>キョウザイ</t>
    </rPh>
    <phoneticPr fontId="3"/>
  </si>
  <si>
    <t>https://sorobanfast.stores.jp/</t>
    <phoneticPr fontId="3"/>
  </si>
  <si>
    <t>団体名ふりがな</t>
    <rPh sb="0" eb="3">
      <t>ダンタイメイ</t>
    </rPh>
    <phoneticPr fontId="3"/>
  </si>
  <si>
    <t>団体名</t>
    <rPh sb="0" eb="3">
      <t>ダンタイメイ</t>
    </rPh>
    <phoneticPr fontId="3"/>
  </si>
  <si>
    <t>都道府県</t>
    <rPh sb="0" eb="4">
      <t>トドウフケン</t>
    </rPh>
    <phoneticPr fontId="3"/>
  </si>
  <si>
    <t>団体責任者ふりがな</t>
    <rPh sb="0" eb="2">
      <t>ダンタイ</t>
    </rPh>
    <rPh sb="2" eb="5">
      <t>セキニンシャ</t>
    </rPh>
    <phoneticPr fontId="3"/>
  </si>
  <si>
    <t>団体住所</t>
    <rPh sb="0" eb="2">
      <t>ダンタイ</t>
    </rPh>
    <rPh sb="2" eb="4">
      <t>ジュウショ</t>
    </rPh>
    <phoneticPr fontId="3"/>
  </si>
  <si>
    <t>連絡先（携帯電話）</t>
    <rPh sb="0" eb="3">
      <t>レンラクサキ</t>
    </rPh>
    <rPh sb="4" eb="8">
      <t>ケイタイデンワ</t>
    </rPh>
    <phoneticPr fontId="3"/>
  </si>
  <si>
    <t>メールアドレス</t>
    <phoneticPr fontId="3"/>
  </si>
  <si>
    <t>協力委員募集</t>
    <rPh sb="0" eb="2">
      <t>キョウリョク</t>
    </rPh>
    <rPh sb="2" eb="4">
      <t>イイン</t>
    </rPh>
    <rPh sb="4" eb="6">
      <t>ボシュウ</t>
    </rPh>
    <phoneticPr fontId="3"/>
  </si>
  <si>
    <t>成績表等はHPに公開されます。また第三者（メディア・学校・企業等）へ情報提供する場合があります。※住所・携帯電話・メールアドレスは公開しません。</t>
    <rPh sb="0" eb="2">
      <t>セイセキ</t>
    </rPh>
    <rPh sb="2" eb="3">
      <t>ヒョウ</t>
    </rPh>
    <rPh sb="3" eb="4">
      <t>トウ</t>
    </rPh>
    <rPh sb="26" eb="28">
      <t>ガッコウ</t>
    </rPh>
    <rPh sb="29" eb="31">
      <t>キギョウ</t>
    </rPh>
    <phoneticPr fontId="3"/>
  </si>
  <si>
    <t>参加者の氏名を入力すると自動で計算されます。</t>
    <rPh sb="0" eb="3">
      <t>サンカシャ</t>
    </rPh>
    <rPh sb="4" eb="6">
      <t>シメイ</t>
    </rPh>
    <rPh sb="7" eb="9">
      <t>ニュウリョク</t>
    </rPh>
    <rPh sb="12" eb="14">
      <t>ジドウ</t>
    </rPh>
    <rPh sb="15" eb="17">
      <t>ケイサン</t>
    </rPh>
    <phoneticPr fontId="3"/>
  </si>
  <si>
    <t>参加人数</t>
    <rPh sb="0" eb="2">
      <t>サンカ</t>
    </rPh>
    <rPh sb="2" eb="3">
      <t>スウ</t>
    </rPh>
    <phoneticPr fontId="3"/>
  </si>
  <si>
    <t xml:space="preserve">人 </t>
    <rPh sb="0" eb="1">
      <t>ニン</t>
    </rPh>
    <phoneticPr fontId="3"/>
  </si>
  <si>
    <t>内訳</t>
    <rPh sb="0" eb="2">
      <t>ウチワケ</t>
    </rPh>
    <phoneticPr fontId="3"/>
  </si>
  <si>
    <t>振込額</t>
    <rPh sb="0" eb="3">
      <t>フリコミガク</t>
    </rPh>
    <phoneticPr fontId="3"/>
  </si>
  <si>
    <t>円です</t>
    <rPh sb="0" eb="1">
      <t>エン</t>
    </rPh>
    <phoneticPr fontId="3"/>
  </si>
  <si>
    <t>参加者名簿</t>
    <rPh sb="0" eb="3">
      <t>サンカシャ</t>
    </rPh>
    <rPh sb="3" eb="5">
      <t>メイボ</t>
    </rPh>
    <phoneticPr fontId="3"/>
  </si>
  <si>
    <t>姓</t>
    <rPh sb="0" eb="1">
      <t>セイ</t>
    </rPh>
    <phoneticPr fontId="3"/>
  </si>
  <si>
    <t>名</t>
  </si>
  <si>
    <t>セイ</t>
  </si>
  <si>
    <t>メイ</t>
    <phoneticPr fontId="3"/>
  </si>
  <si>
    <t>レベル</t>
  </si>
  <si>
    <t>部門</t>
  </si>
  <si>
    <t>学年</t>
    <rPh sb="0" eb="2">
      <t>ガクネン</t>
    </rPh>
    <phoneticPr fontId="3"/>
  </si>
  <si>
    <t>21年9月～22年7月通信FaST参加</t>
    <rPh sb="2" eb="3">
      <t>ネン</t>
    </rPh>
    <rPh sb="4" eb="5">
      <t>ガツ</t>
    </rPh>
    <rPh sb="8" eb="9">
      <t>ネン</t>
    </rPh>
    <rPh sb="10" eb="11">
      <t>ガツ</t>
    </rPh>
    <rPh sb="11" eb="13">
      <t>ツウシン</t>
    </rPh>
    <rPh sb="17" eb="19">
      <t>サンカ</t>
    </rPh>
    <phoneticPr fontId="3"/>
  </si>
  <si>
    <t>エラー有無(入力不要)</t>
    <rPh sb="3" eb="4">
      <t>アリ</t>
    </rPh>
    <rPh sb="6" eb="8">
      <t>ニュウリョク</t>
    </rPh>
    <rPh sb="8" eb="10">
      <t>フヨウ</t>
    </rPh>
    <phoneticPr fontId="3"/>
  </si>
  <si>
    <t>判定</t>
    <rPh sb="0" eb="2">
      <t>ハンテイ</t>
    </rPh>
    <phoneticPr fontId="3"/>
  </si>
  <si>
    <t>年少</t>
    <rPh sb="0" eb="2">
      <t>ネンショウ</t>
    </rPh>
    <phoneticPr fontId="1"/>
  </si>
  <si>
    <t>低学年の部</t>
    <rPh sb="0" eb="3">
      <t>テイガクネン</t>
    </rPh>
    <rPh sb="4" eb="5">
      <t>ブ</t>
    </rPh>
    <phoneticPr fontId="1"/>
  </si>
  <si>
    <t>年中</t>
    <rPh sb="0" eb="2">
      <t>ネンチュウ</t>
    </rPh>
    <phoneticPr fontId="1"/>
  </si>
  <si>
    <t>年長</t>
    <rPh sb="0" eb="2">
      <t>ネンチョウ</t>
    </rPh>
    <phoneticPr fontId="1"/>
  </si>
  <si>
    <t>小1</t>
    <rPh sb="0" eb="1">
      <t>ショウ</t>
    </rPh>
    <phoneticPr fontId="1"/>
  </si>
  <si>
    <t>小2</t>
    <rPh sb="0" eb="1">
      <t>ショウ</t>
    </rPh>
    <phoneticPr fontId="1"/>
  </si>
  <si>
    <t>小3</t>
    <rPh sb="0" eb="1">
      <t>ショウ</t>
    </rPh>
    <phoneticPr fontId="1"/>
  </si>
  <si>
    <t>小4</t>
    <rPh sb="0" eb="1">
      <t>ショウ</t>
    </rPh>
    <phoneticPr fontId="1"/>
  </si>
  <si>
    <t>高学年の部</t>
    <rPh sb="0" eb="3">
      <t>コウガクネン</t>
    </rPh>
    <rPh sb="4" eb="5">
      <t>ブ</t>
    </rPh>
    <phoneticPr fontId="1"/>
  </si>
  <si>
    <t>小5</t>
    <rPh sb="0" eb="1">
      <t>ショウ</t>
    </rPh>
    <phoneticPr fontId="1"/>
  </si>
  <si>
    <t>小6</t>
    <rPh sb="0" eb="1">
      <t>ショウ</t>
    </rPh>
    <phoneticPr fontId="1"/>
  </si>
  <si>
    <t>中1</t>
    <rPh sb="0" eb="1">
      <t>チュウ</t>
    </rPh>
    <phoneticPr fontId="1"/>
  </si>
  <si>
    <t>中学生の部</t>
    <rPh sb="0" eb="3">
      <t>チュウガクセイ</t>
    </rPh>
    <rPh sb="4" eb="5">
      <t>ブ</t>
    </rPh>
    <phoneticPr fontId="1"/>
  </si>
  <si>
    <t>中2</t>
    <rPh sb="0" eb="1">
      <t>チュウ</t>
    </rPh>
    <phoneticPr fontId="1"/>
  </si>
  <si>
    <t>中3</t>
    <rPh sb="0" eb="1">
      <t>チュウ</t>
    </rPh>
    <phoneticPr fontId="1"/>
  </si>
  <si>
    <t>高1</t>
    <rPh sb="0" eb="1">
      <t>コウ</t>
    </rPh>
    <phoneticPr fontId="1"/>
  </si>
  <si>
    <t>高校一般の部</t>
    <rPh sb="0" eb="2">
      <t>コウコウ</t>
    </rPh>
    <rPh sb="2" eb="4">
      <t>イッパン</t>
    </rPh>
    <rPh sb="5" eb="6">
      <t>ブ</t>
    </rPh>
    <phoneticPr fontId="1"/>
  </si>
  <si>
    <t>高2</t>
    <rPh sb="0" eb="1">
      <t>コウ</t>
    </rPh>
    <phoneticPr fontId="1"/>
  </si>
  <si>
    <t>高3</t>
    <rPh sb="0" eb="1">
      <t>コウ</t>
    </rPh>
    <phoneticPr fontId="1"/>
  </si>
  <si>
    <t>大1</t>
    <rPh sb="0" eb="1">
      <t>ダイ</t>
    </rPh>
    <phoneticPr fontId="1"/>
  </si>
  <si>
    <t>大2</t>
    <rPh sb="0" eb="1">
      <t>ダイ</t>
    </rPh>
    <phoneticPr fontId="1"/>
  </si>
  <si>
    <t>大3</t>
    <rPh sb="0" eb="1">
      <t>ダイ</t>
    </rPh>
    <phoneticPr fontId="1"/>
  </si>
  <si>
    <t>大4</t>
    <rPh sb="0" eb="1">
      <t>ダイ</t>
    </rPh>
    <phoneticPr fontId="1"/>
  </si>
  <si>
    <t>一般</t>
    <rPh sb="0" eb="2">
      <t>イッパン</t>
    </rPh>
    <phoneticPr fontId="1"/>
  </si>
  <si>
    <t>団体責任者名</t>
    <rPh sb="0" eb="2">
      <t>ダンタイ</t>
    </rPh>
    <rPh sb="2" eb="5">
      <t>セキニンシャ</t>
    </rPh>
    <rPh sb="5" eb="6">
      <t>メイ</t>
    </rPh>
    <phoneticPr fontId="3"/>
  </si>
  <si>
    <t>責任者ふりがな</t>
    <rPh sb="0" eb="3">
      <t>セキニンシャ</t>
    </rPh>
    <phoneticPr fontId="3"/>
  </si>
  <si>
    <t>連絡先</t>
    <rPh sb="0" eb="3">
      <t>レンラクサキ</t>
    </rPh>
    <phoneticPr fontId="3"/>
  </si>
  <si>
    <t>参加人数</t>
    <rPh sb="0" eb="2">
      <t>サンカ</t>
    </rPh>
    <rPh sb="2" eb="4">
      <t>ニンズウ</t>
    </rPh>
    <phoneticPr fontId="3"/>
  </si>
  <si>
    <t>金額</t>
    <rPh sb="0" eb="2">
      <t>キンガク</t>
    </rPh>
    <phoneticPr fontId="3"/>
  </si>
  <si>
    <t>名</t>
    <rPh sb="0" eb="1">
      <t>メイ</t>
    </rPh>
    <phoneticPr fontId="3"/>
  </si>
  <si>
    <t>セイ</t>
    <phoneticPr fontId="3"/>
  </si>
  <si>
    <t>レベル</t>
    <phoneticPr fontId="3"/>
  </si>
  <si>
    <t>部門</t>
    <rPh sb="0" eb="2">
      <t>ブモン</t>
    </rPh>
    <phoneticPr fontId="3"/>
  </si>
  <si>
    <t>参加有無</t>
    <rPh sb="0" eb="2">
      <t>サンカ</t>
    </rPh>
    <rPh sb="2" eb="4">
      <t>ウム</t>
    </rPh>
    <phoneticPr fontId="3"/>
  </si>
  <si>
    <t>団体責任者</t>
    <rPh sb="0" eb="2">
      <t>ダンタイ</t>
    </rPh>
    <rPh sb="2" eb="5">
      <t>セキニンシャ</t>
    </rPh>
    <phoneticPr fontId="3"/>
  </si>
  <si>
    <t>FaST教室アカウント登録</t>
    <rPh sb="4" eb="6">
      <t>キョウシツ</t>
    </rPh>
    <rPh sb="11" eb="13">
      <t>トウロク</t>
    </rPh>
    <phoneticPr fontId="3"/>
  </si>
  <si>
    <t>FaSTアカウント
有／無</t>
    <rPh sb="10" eb="11">
      <t>ア</t>
    </rPh>
    <rPh sb="12" eb="13">
      <t>ナ</t>
    </rPh>
    <phoneticPr fontId="3"/>
  </si>
  <si>
    <t>メイ</t>
  </si>
  <si>
    <t>※入力確認</t>
    <rPh sb="1" eb="3">
      <t>ニュウリョク</t>
    </rPh>
    <rPh sb="3" eb="5">
      <t>カクニン</t>
    </rPh>
    <phoneticPr fontId="3"/>
  </si>
  <si>
    <t>5500円人数</t>
    <rPh sb="4" eb="5">
      <t>エン</t>
    </rPh>
    <rPh sb="5" eb="7">
      <t>ニンズウ</t>
    </rPh>
    <phoneticPr fontId="3"/>
  </si>
  <si>
    <t>4500円人数</t>
    <rPh sb="4" eb="5">
      <t>エン</t>
    </rPh>
    <rPh sb="5" eb="7">
      <t>ニンズウ</t>
    </rPh>
    <phoneticPr fontId="3"/>
  </si>
  <si>
    <t>参加費</t>
    <rPh sb="0" eb="3">
      <t>サンカヒ</t>
    </rPh>
    <phoneticPr fontId="3"/>
  </si>
  <si>
    <t>参加費人数</t>
    <rPh sb="0" eb="3">
      <t>サンカヒ</t>
    </rPh>
    <rPh sb="3" eb="5">
      <t>ニンズウ</t>
    </rPh>
    <phoneticPr fontId="3"/>
  </si>
  <si>
    <t>参加費：4500円または5500円</t>
    <rPh sb="0" eb="3">
      <t>サンカヒ</t>
    </rPh>
    <rPh sb="8" eb="9">
      <t>エン</t>
    </rPh>
    <rPh sb="16" eb="17">
      <t>エン</t>
    </rPh>
    <phoneticPr fontId="3"/>
  </si>
  <si>
    <t>4500円</t>
    <rPh sb="4" eb="5">
      <t>エン</t>
    </rPh>
    <phoneticPr fontId="3"/>
  </si>
  <si>
    <t>5500円</t>
    <rPh sb="4" eb="5">
      <t>エン</t>
    </rPh>
    <phoneticPr fontId="3"/>
  </si>
  <si>
    <t>名前確認</t>
    <rPh sb="0" eb="2">
      <t>ナマエ</t>
    </rPh>
    <rPh sb="2" eb="4">
      <t>カクニン</t>
    </rPh>
    <phoneticPr fontId="3"/>
  </si>
  <si>
    <t>合計金額</t>
    <rPh sb="0" eb="2">
      <t>ゴウケイ</t>
    </rPh>
    <rPh sb="2" eb="4">
      <t>キンガク</t>
    </rPh>
    <phoneticPr fontId="3"/>
  </si>
  <si>
    <t>リスト用</t>
    <rPh sb="3" eb="4">
      <t>ヨウ</t>
    </rPh>
    <phoneticPr fontId="3"/>
  </si>
  <si>
    <r>
      <t xml:space="preserve">※FaSTアカウントの登録がない場合は、主催者側にて登録をします。
</t>
    </r>
    <r>
      <rPr>
        <u/>
        <sz val="12"/>
        <color theme="1"/>
        <rFont val="游ゴシック"/>
        <family val="3"/>
        <charset val="128"/>
        <scheme val="minor"/>
      </rPr>
      <t>※低学年の部：小学3年生以下／高学年の部：小学4年生～6年生</t>
    </r>
    <rPh sb="11" eb="13">
      <t>トウロク</t>
    </rPh>
    <rPh sb="16" eb="18">
      <t>バアイ</t>
    </rPh>
    <rPh sb="20" eb="23">
      <t>シュサイシャ</t>
    </rPh>
    <rPh sb="23" eb="24">
      <t>ガワ</t>
    </rPh>
    <rPh sb="26" eb="28">
      <t>トウロク</t>
    </rPh>
    <rPh sb="35" eb="38">
      <t>テイガクネン</t>
    </rPh>
    <rPh sb="39" eb="40">
      <t>ブ</t>
    </rPh>
    <rPh sb="41" eb="43">
      <t>ショウガク</t>
    </rPh>
    <rPh sb="44" eb="45">
      <t>ネン</t>
    </rPh>
    <rPh sb="45" eb="46">
      <t>セイ</t>
    </rPh>
    <rPh sb="46" eb="48">
      <t>イカ</t>
    </rPh>
    <rPh sb="49" eb="52">
      <t>コウガクネン</t>
    </rPh>
    <rPh sb="53" eb="54">
      <t>ブ</t>
    </rPh>
    <rPh sb="55" eb="57">
      <t>ショウガク</t>
    </rPh>
    <rPh sb="58" eb="60">
      <t>ネンセイ</t>
    </rPh>
    <rPh sb="62" eb="64">
      <t>ネンセイ</t>
    </rPh>
    <phoneticPr fontId="3"/>
  </si>
  <si>
    <t>初参加の場合は、上記情報を元に、主催者がFaSTアカウントへ教室登録を行います。（後日IDをお知らせします）</t>
    <rPh sb="0" eb="3">
      <t>ハツサンカ</t>
    </rPh>
    <rPh sb="4" eb="6">
      <t>バアイ</t>
    </rPh>
    <rPh sb="8" eb="10">
      <t>ジョウキ</t>
    </rPh>
    <rPh sb="10" eb="12">
      <t>ジョウホウ</t>
    </rPh>
    <rPh sb="13" eb="14">
      <t>モト</t>
    </rPh>
    <rPh sb="16" eb="19">
      <t>シュサイシャ</t>
    </rPh>
    <rPh sb="30" eb="32">
      <t>キョウシツ</t>
    </rPh>
    <rPh sb="32" eb="34">
      <t>トウロク</t>
    </rPh>
    <rPh sb="35" eb="36">
      <t>オコナ</t>
    </rPh>
    <rPh sb="41" eb="43">
      <t>ゴジツ</t>
    </rPh>
    <rPh sb="47" eb="48">
      <t>シ</t>
    </rPh>
    <phoneticPr fontId="3"/>
  </si>
  <si>
    <t>ID登録</t>
    <rPh sb="2" eb="4">
      <t>トウロク</t>
    </rPh>
    <phoneticPr fontId="3"/>
  </si>
  <si>
    <t>『第6回全日本FaST』参加申込フォーム（2024.6.2）</t>
    <rPh sb="1" eb="2">
      <t>ダイ</t>
    </rPh>
    <rPh sb="3" eb="4">
      <t>カイ</t>
    </rPh>
    <rPh sb="4" eb="7">
      <t>ゼンニホン</t>
    </rPh>
    <phoneticPr fontId="3"/>
  </si>
  <si>
    <t>4/8(月）から4/12（金）まで</t>
    <rPh sb="4" eb="5">
      <t>ゲツ</t>
    </rPh>
    <rPh sb="13" eb="14">
      <t>キン</t>
    </rPh>
    <phoneticPr fontId="3"/>
  </si>
  <si>
    <t>23年9月～検定FaST受験</t>
    <rPh sb="2" eb="3">
      <t>ネン</t>
    </rPh>
    <rPh sb="4" eb="5">
      <t>ガツ</t>
    </rPh>
    <rPh sb="6" eb="8">
      <t>ケンテイ</t>
    </rPh>
    <rPh sb="12" eb="14">
      <t>ジュケン</t>
    </rPh>
    <phoneticPr fontId="3"/>
  </si>
  <si>
    <t>名前</t>
    <rPh sb="0" eb="2">
      <t>ナマエ</t>
    </rPh>
    <phoneticPr fontId="3"/>
  </si>
  <si>
    <t>名前①</t>
    <rPh sb="0" eb="2">
      <t>ナマエ</t>
    </rPh>
    <phoneticPr fontId="3"/>
  </si>
  <si>
    <t>時間(①）</t>
    <rPh sb="0" eb="2">
      <t>ジカン</t>
    </rPh>
    <phoneticPr fontId="3"/>
  </si>
  <si>
    <t>名前②</t>
    <rPh sb="0" eb="2">
      <t>ナマエ</t>
    </rPh>
    <phoneticPr fontId="3"/>
  </si>
  <si>
    <t>時間(②）</t>
    <rPh sb="0" eb="2">
      <t>ジカン</t>
    </rPh>
    <phoneticPr fontId="3"/>
  </si>
  <si>
    <t>名前③</t>
    <rPh sb="0" eb="2">
      <t>ナマエ</t>
    </rPh>
    <phoneticPr fontId="3"/>
  </si>
  <si>
    <t>時間(③）</t>
    <rPh sb="0" eb="2">
      <t>ジカン</t>
    </rPh>
    <phoneticPr fontId="3"/>
  </si>
  <si>
    <t>名前④</t>
    <rPh sb="0" eb="2">
      <t>ナマエ</t>
    </rPh>
    <phoneticPr fontId="3"/>
  </si>
  <si>
    <t>時間(④）</t>
    <rPh sb="0" eb="2">
      <t>ジカン</t>
    </rPh>
    <phoneticPr fontId="3"/>
  </si>
  <si>
    <t>時間</t>
    <rPh sb="0" eb="2">
      <t>ジカン</t>
    </rPh>
    <phoneticPr fontId="3"/>
  </si>
  <si>
    <r>
      <t>準備（当日8:00~）大会(9:30-16:30)片付け（大会終了-18:00）となります。ご協力いただける方は</t>
    </r>
    <r>
      <rPr>
        <b/>
        <u/>
        <sz val="12"/>
        <color theme="1"/>
        <rFont val="游ゴシック"/>
        <family val="3"/>
        <charset val="128"/>
        <scheme val="minor"/>
      </rPr>
      <t>お名前と協力可能時間帯</t>
    </r>
    <r>
      <rPr>
        <b/>
        <sz val="12"/>
        <color rgb="FFFF0000"/>
        <rFont val="游ゴシック"/>
        <family val="3"/>
        <charset val="128"/>
        <scheme val="minor"/>
      </rPr>
      <t>の入力をお願いいたします。</t>
    </r>
    <rPh sb="0" eb="2">
      <t>ジュンビ</t>
    </rPh>
    <rPh sb="3" eb="5">
      <t>トウジツ</t>
    </rPh>
    <rPh sb="11" eb="13">
      <t>タイカイ</t>
    </rPh>
    <rPh sb="25" eb="27">
      <t>カタヅ</t>
    </rPh>
    <rPh sb="29" eb="31">
      <t>タイカイ</t>
    </rPh>
    <rPh sb="31" eb="33">
      <t>シュウリョウ</t>
    </rPh>
    <rPh sb="47" eb="49">
      <t>キョウリョク</t>
    </rPh>
    <rPh sb="54" eb="55">
      <t>カタ</t>
    </rPh>
    <rPh sb="57" eb="59">
      <t>ナマエ</t>
    </rPh>
    <rPh sb="60" eb="62">
      <t>キョウリョク</t>
    </rPh>
    <rPh sb="62" eb="64">
      <t>カノウ</t>
    </rPh>
    <rPh sb="64" eb="67">
      <t>ジカンタイ</t>
    </rPh>
    <rPh sb="68" eb="70">
      <t>ニュウリョク</t>
    </rPh>
    <rPh sb="72" eb="73">
      <t>ネガ</t>
    </rPh>
    <phoneticPr fontId="3"/>
  </si>
  <si>
    <t>↓選択肢「未受験」「受験した」から選択してください。</t>
    <rPh sb="1" eb="4">
      <t>センタクシ</t>
    </rPh>
    <rPh sb="5" eb="6">
      <t>ミ</t>
    </rPh>
    <rPh sb="6" eb="8">
      <t>ジュケン</t>
    </rPh>
    <rPh sb="10" eb="12">
      <t>ジュケン</t>
    </rPh>
    <rPh sb="17" eb="19">
      <t>センタク</t>
    </rPh>
    <phoneticPr fontId="3"/>
  </si>
  <si>
    <t>未参加</t>
    <rPh sb="0" eb="1">
      <t>ミ</t>
    </rPh>
    <rPh sb="1" eb="3">
      <t>サンカ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</si>
</sst>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4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i/>
      <u/>
      <sz val="14"/>
      <color rgb="FFFF0000"/>
      <name val="游ゴシック"/>
      <family val="3"/>
      <charset val="128"/>
      <scheme val="minor"/>
    </font>
    <font>
      <b/>
      <sz val="26"/>
      <color rgb="FFFFFF00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10.5"/>
      <color theme="0"/>
      <name val="游ゴシック"/>
      <family val="3"/>
      <charset val="128"/>
      <scheme val="minor"/>
    </font>
    <font>
      <sz val="22"/>
      <color rgb="FFFFFF00"/>
      <name val="游ゴシック"/>
      <family val="3"/>
      <charset val="128"/>
      <scheme val="minor"/>
    </font>
    <font>
      <b/>
      <sz val="10.5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b/>
      <sz val="14"/>
      <color theme="0"/>
      <name val="游ゴシック"/>
      <family val="3"/>
      <charset val="128"/>
      <scheme val="minor"/>
    </font>
    <font>
      <b/>
      <u/>
      <sz val="13"/>
      <color rgb="FFFF0000"/>
      <name val="游ゴシック"/>
      <family val="3"/>
      <charset val="128"/>
      <scheme val="minor"/>
    </font>
    <font>
      <sz val="18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12"/>
      <color theme="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0.5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26"/>
      <color theme="0"/>
      <name val="游ゴシック"/>
      <family val="3"/>
      <charset val="128"/>
      <scheme val="minor"/>
    </font>
    <font>
      <b/>
      <sz val="10.5"/>
      <color theme="0"/>
      <name val="游ゴシック"/>
      <family val="3"/>
      <charset val="128"/>
      <scheme val="minor"/>
    </font>
    <font>
      <sz val="16"/>
      <color theme="0"/>
      <name val="游ゴシック"/>
      <family val="3"/>
      <charset val="128"/>
      <scheme val="minor"/>
    </font>
    <font>
      <u/>
      <sz val="12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0.5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9"/>
      <color theme="0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0" fillId="10" borderId="0" xfId="0" applyFill="1" applyAlignment="1">
      <alignment vertical="center" wrapText="1"/>
    </xf>
    <xf numFmtId="0" fontId="0" fillId="10" borderId="2" xfId="0" applyFill="1" applyBorder="1" applyAlignment="1">
      <alignment vertical="center" wrapText="1"/>
    </xf>
    <xf numFmtId="38" fontId="0" fillId="0" borderId="0" xfId="1" applyFont="1">
      <alignment vertical="center"/>
    </xf>
    <xf numFmtId="38" fontId="0" fillId="0" borderId="0" xfId="0" applyNumberFormat="1">
      <alignment vertical="center"/>
    </xf>
    <xf numFmtId="0" fontId="7" fillId="3" borderId="0" xfId="0" applyFont="1" applyFill="1" applyAlignment="1">
      <alignment horizontal="center" vertical="center" shrinkToFit="1"/>
    </xf>
    <xf numFmtId="0" fontId="8" fillId="3" borderId="0" xfId="0" applyFont="1" applyFill="1" applyAlignment="1">
      <alignment horizontal="center" vertical="center" wrapText="1" shrinkToFit="1"/>
    </xf>
    <xf numFmtId="0" fontId="9" fillId="3" borderId="0" xfId="0" applyFont="1" applyFill="1" applyAlignment="1">
      <alignment horizontal="center" vertical="center" shrinkToFit="1"/>
    </xf>
    <xf numFmtId="0" fontId="10" fillId="3" borderId="0" xfId="0" applyFont="1" applyFill="1" applyAlignment="1">
      <alignment horizontal="center" vertical="center" shrinkToFit="1"/>
    </xf>
    <xf numFmtId="0" fontId="11" fillId="3" borderId="0" xfId="2" applyFont="1" applyFill="1" applyAlignment="1" applyProtection="1">
      <alignment horizontal="center" vertical="center" shrinkToFit="1"/>
    </xf>
    <xf numFmtId="176" fontId="7" fillId="3" borderId="0" xfId="0" applyNumberFormat="1" applyFont="1" applyFill="1" applyAlignment="1">
      <alignment horizontal="center" vertical="center" shrinkToFit="1"/>
    </xf>
    <xf numFmtId="0" fontId="18" fillId="4" borderId="2" xfId="0" applyFont="1" applyFill="1" applyBorder="1" applyAlignment="1">
      <alignment horizontal="center" vertical="center" shrinkToFit="1"/>
    </xf>
    <xf numFmtId="0" fontId="18" fillId="4" borderId="2" xfId="0" applyFont="1" applyFill="1" applyBorder="1" applyAlignment="1">
      <alignment horizontal="center" vertical="distributed" wrapText="1" shrinkToFit="1"/>
    </xf>
    <xf numFmtId="0" fontId="7" fillId="3" borderId="0" xfId="0" applyFont="1" applyFill="1" applyAlignment="1">
      <alignment horizontal="left" vertical="center" shrinkToFit="1"/>
    </xf>
    <xf numFmtId="0" fontId="20" fillId="2" borderId="17" xfId="0" applyFont="1" applyFill="1" applyBorder="1" applyAlignment="1">
      <alignment vertical="center" shrinkToFit="1"/>
    </xf>
    <xf numFmtId="0" fontId="20" fillId="2" borderId="20" xfId="0" applyFont="1" applyFill="1" applyBorder="1" applyAlignment="1">
      <alignment vertical="center" shrinkToFit="1"/>
    </xf>
    <xf numFmtId="0" fontId="20" fillId="2" borderId="26" xfId="0" applyFont="1" applyFill="1" applyBorder="1" applyAlignment="1">
      <alignment vertical="center" shrinkToFit="1"/>
    </xf>
    <xf numFmtId="0" fontId="7" fillId="3" borderId="0" xfId="0" applyFont="1" applyFill="1" applyAlignment="1">
      <alignment vertical="center" shrinkToFit="1"/>
    </xf>
    <xf numFmtId="0" fontId="22" fillId="3" borderId="0" xfId="0" applyFont="1" applyFill="1" applyAlignment="1">
      <alignment horizontal="left" vertical="center" shrinkToFit="1"/>
    </xf>
    <xf numFmtId="0" fontId="24" fillId="3" borderId="0" xfId="0" applyFont="1" applyFill="1" applyAlignment="1">
      <alignment horizontal="left" vertical="center" shrinkToFit="1"/>
    </xf>
    <xf numFmtId="0" fontId="20" fillId="2" borderId="24" xfId="0" applyFont="1" applyFill="1" applyBorder="1" applyAlignment="1">
      <alignment vertical="center" shrinkToFit="1"/>
    </xf>
    <xf numFmtId="0" fontId="19" fillId="3" borderId="0" xfId="0" applyFont="1" applyFill="1" applyAlignment="1">
      <alignment vertical="center" shrinkToFit="1"/>
    </xf>
    <xf numFmtId="0" fontId="25" fillId="3" borderId="0" xfId="0" applyFont="1" applyFill="1" applyAlignment="1">
      <alignment horizontal="center" vertical="center" shrinkToFit="1"/>
    </xf>
    <xf numFmtId="0" fontId="26" fillId="3" borderId="0" xfId="0" applyFont="1" applyFill="1">
      <alignment vertical="center"/>
    </xf>
    <xf numFmtId="0" fontId="27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vertical="center" shrinkToFit="1"/>
    </xf>
    <xf numFmtId="0" fontId="8" fillId="2" borderId="6" xfId="0" applyFont="1" applyFill="1" applyBorder="1" applyAlignment="1">
      <alignment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28" fillId="2" borderId="6" xfId="0" applyFont="1" applyFill="1" applyBorder="1" applyAlignment="1">
      <alignment horizontal="center" vertical="center" shrinkToFit="1"/>
    </xf>
    <xf numFmtId="0" fontId="27" fillId="2" borderId="0" xfId="0" applyFont="1" applyFill="1" applyAlignment="1">
      <alignment horizontal="center" vertical="center" shrinkToFit="1"/>
    </xf>
    <xf numFmtId="0" fontId="8" fillId="2" borderId="10" xfId="0" applyFont="1" applyFill="1" applyBorder="1" applyAlignment="1">
      <alignment vertical="center" shrinkToFit="1"/>
    </xf>
    <xf numFmtId="0" fontId="29" fillId="2" borderId="11" xfId="0" applyFont="1" applyFill="1" applyBorder="1" applyAlignment="1">
      <alignment horizontal="center" vertical="center" shrinkToFit="1"/>
    </xf>
    <xf numFmtId="0" fontId="8" fillId="2" borderId="0" xfId="0" applyFont="1" applyFill="1" applyAlignment="1">
      <alignment horizontal="center" vertical="center" shrinkToFit="1"/>
    </xf>
    <xf numFmtId="0" fontId="28" fillId="2" borderId="11" xfId="0" applyFont="1" applyFill="1" applyBorder="1" applyAlignment="1">
      <alignment horizontal="center" vertical="center" shrinkToFit="1"/>
    </xf>
    <xf numFmtId="0" fontId="27" fillId="2" borderId="13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vertical="center" shrinkToFit="1"/>
    </xf>
    <xf numFmtId="0" fontId="29" fillId="2" borderId="14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 shrinkToFit="1"/>
    </xf>
    <xf numFmtId="0" fontId="28" fillId="2" borderId="14" xfId="0" applyFont="1" applyFill="1" applyBorder="1" applyAlignment="1">
      <alignment horizontal="center" vertical="center" shrinkToFit="1"/>
    </xf>
    <xf numFmtId="0" fontId="32" fillId="3" borderId="2" xfId="0" applyFont="1" applyFill="1" applyBorder="1" applyAlignment="1">
      <alignment horizontal="center" vertical="center" shrinkToFit="1"/>
    </xf>
    <xf numFmtId="0" fontId="26" fillId="3" borderId="2" xfId="0" applyFont="1" applyFill="1" applyBorder="1" applyAlignment="1">
      <alignment horizontal="center" vertical="center" shrinkToFit="1"/>
    </xf>
    <xf numFmtId="0" fontId="33" fillId="6" borderId="2" xfId="0" applyFont="1" applyFill="1" applyBorder="1" applyAlignment="1">
      <alignment horizontal="center" vertical="center" shrinkToFit="1"/>
    </xf>
    <xf numFmtId="0" fontId="34" fillId="3" borderId="2" xfId="0" applyFont="1" applyFill="1" applyBorder="1" applyAlignment="1">
      <alignment horizontal="center" vertical="center" wrapText="1"/>
    </xf>
    <xf numFmtId="0" fontId="35" fillId="3" borderId="2" xfId="0" applyFont="1" applyFill="1" applyBorder="1" applyAlignment="1">
      <alignment horizontal="center" vertical="center" wrapText="1" shrinkToFit="1"/>
    </xf>
    <xf numFmtId="0" fontId="36" fillId="7" borderId="2" xfId="0" applyFont="1" applyFill="1" applyBorder="1" applyAlignment="1" applyProtection="1">
      <alignment horizontal="center" vertical="center" shrinkToFit="1"/>
      <protection locked="0"/>
    </xf>
    <xf numFmtId="0" fontId="37" fillId="7" borderId="2" xfId="0" applyFont="1" applyFill="1" applyBorder="1" applyAlignment="1" applyProtection="1">
      <alignment horizontal="center" vertical="center" shrinkToFit="1"/>
      <protection locked="0"/>
    </xf>
    <xf numFmtId="0" fontId="38" fillId="7" borderId="2" xfId="0" applyFont="1" applyFill="1" applyBorder="1" applyAlignment="1" applyProtection="1">
      <alignment horizontal="center" vertical="center" shrinkToFit="1"/>
      <protection locked="0"/>
    </xf>
    <xf numFmtId="0" fontId="7" fillId="9" borderId="2" xfId="0" applyFont="1" applyFill="1" applyBorder="1" applyAlignment="1" applyProtection="1">
      <alignment horizontal="center" vertical="center" shrinkToFit="1"/>
      <protection locked="0"/>
    </xf>
    <xf numFmtId="0" fontId="0" fillId="10" borderId="0" xfId="0" applyFill="1">
      <alignment vertical="center"/>
    </xf>
    <xf numFmtId="0" fontId="21" fillId="5" borderId="2" xfId="0" applyFont="1" applyFill="1" applyBorder="1" applyAlignment="1" applyProtection="1">
      <alignment vertical="center" shrinkToFit="1"/>
      <protection locked="0"/>
    </xf>
    <xf numFmtId="0" fontId="39" fillId="8" borderId="2" xfId="0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shrinkToFit="1"/>
    </xf>
    <xf numFmtId="0" fontId="40" fillId="5" borderId="2" xfId="0" applyFont="1" applyFill="1" applyBorder="1" applyAlignment="1" applyProtection="1">
      <alignment vertical="center" shrinkToFit="1"/>
      <protection locked="0"/>
    </xf>
    <xf numFmtId="0" fontId="41" fillId="11" borderId="2" xfId="0" applyFont="1" applyFill="1" applyBorder="1" applyAlignment="1">
      <alignment horizontal="left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 shrinkToFit="1"/>
    </xf>
    <xf numFmtId="0" fontId="12" fillId="2" borderId="2" xfId="0" applyFont="1" applyFill="1" applyBorder="1" applyAlignment="1">
      <alignment horizontal="center" vertical="center" shrinkToFit="1"/>
    </xf>
    <xf numFmtId="0" fontId="12" fillId="2" borderId="3" xfId="0" applyFont="1" applyFill="1" applyBorder="1" applyAlignment="1">
      <alignment horizontal="center" vertical="center" shrinkToFit="1"/>
    </xf>
    <xf numFmtId="0" fontId="13" fillId="3" borderId="0" xfId="0" applyFont="1" applyFill="1" applyAlignment="1">
      <alignment horizontal="center" vertical="center" wrapText="1" shrinkToFit="1"/>
    </xf>
    <xf numFmtId="0" fontId="14" fillId="4" borderId="2" xfId="0" applyFont="1" applyFill="1" applyBorder="1" applyAlignment="1">
      <alignment horizontal="center" vertical="center" shrinkToFit="1"/>
    </xf>
    <xf numFmtId="0" fontId="14" fillId="4" borderId="3" xfId="0" applyFont="1" applyFill="1" applyBorder="1" applyAlignment="1">
      <alignment horizontal="center" vertical="center" shrinkToFit="1"/>
    </xf>
    <xf numFmtId="0" fontId="11" fillId="4" borderId="2" xfId="2" applyFont="1" applyFill="1" applyBorder="1" applyAlignment="1" applyProtection="1">
      <alignment horizontal="center" vertical="center" shrinkToFit="1"/>
    </xf>
    <xf numFmtId="0" fontId="21" fillId="5" borderId="2" xfId="0" applyFont="1" applyFill="1" applyBorder="1" applyAlignment="1" applyProtection="1">
      <alignment vertical="center" shrinkToFit="1"/>
      <protection locked="0"/>
    </xf>
    <xf numFmtId="0" fontId="21" fillId="5" borderId="3" xfId="0" applyFont="1" applyFill="1" applyBorder="1" applyAlignment="1" applyProtection="1">
      <alignment vertical="center" shrinkToFit="1"/>
      <protection locked="0"/>
    </xf>
    <xf numFmtId="0" fontId="21" fillId="5" borderId="21" xfId="0" applyFont="1" applyFill="1" applyBorder="1" applyAlignment="1" applyProtection="1">
      <alignment vertical="center" shrinkToFit="1"/>
      <protection locked="0"/>
    </xf>
    <xf numFmtId="0" fontId="15" fillId="3" borderId="4" xfId="0" applyFont="1" applyFill="1" applyBorder="1" applyAlignment="1">
      <alignment horizontal="center" vertical="center" shrinkToFit="1"/>
    </xf>
    <xf numFmtId="0" fontId="15" fillId="3" borderId="0" xfId="0" applyFont="1" applyFill="1" applyAlignment="1">
      <alignment horizontal="center" vertical="center" shrinkToFit="1"/>
    </xf>
    <xf numFmtId="0" fontId="16" fillId="5" borderId="5" xfId="0" applyFont="1" applyFill="1" applyBorder="1" applyAlignment="1">
      <alignment horizontal="center" vertical="center" shrinkToFit="1"/>
    </xf>
    <xf numFmtId="0" fontId="16" fillId="5" borderId="4" xfId="0" applyFont="1" applyFill="1" applyBorder="1" applyAlignment="1">
      <alignment horizontal="center" vertical="center" shrinkToFit="1"/>
    </xf>
    <xf numFmtId="0" fontId="16" fillId="5" borderId="6" xfId="0" applyFont="1" applyFill="1" applyBorder="1" applyAlignment="1">
      <alignment horizontal="center" vertical="center" shrinkToFit="1"/>
    </xf>
    <xf numFmtId="0" fontId="16" fillId="5" borderId="10" xfId="0" applyFont="1" applyFill="1" applyBorder="1" applyAlignment="1">
      <alignment horizontal="center" vertical="center" shrinkToFit="1"/>
    </xf>
    <xf numFmtId="0" fontId="16" fillId="5" borderId="0" xfId="0" applyFont="1" applyFill="1" applyAlignment="1">
      <alignment horizontal="center" vertical="center" shrinkToFit="1"/>
    </xf>
    <xf numFmtId="0" fontId="16" fillId="5" borderId="11" xfId="0" applyFont="1" applyFill="1" applyBorder="1" applyAlignment="1">
      <alignment horizontal="center" vertical="center" shrinkToFit="1"/>
    </xf>
    <xf numFmtId="0" fontId="16" fillId="5" borderId="12" xfId="0" applyFont="1" applyFill="1" applyBorder="1" applyAlignment="1">
      <alignment horizontal="center" vertical="center" shrinkToFit="1"/>
    </xf>
    <xf numFmtId="0" fontId="16" fillId="5" borderId="13" xfId="0" applyFont="1" applyFill="1" applyBorder="1" applyAlignment="1">
      <alignment horizontal="center" vertical="center" shrinkToFit="1"/>
    </xf>
    <xf numFmtId="0" fontId="16" fillId="5" borderId="14" xfId="0" applyFont="1" applyFill="1" applyBorder="1" applyAlignment="1">
      <alignment horizontal="center" vertical="center" shrinkToFit="1"/>
    </xf>
    <xf numFmtId="0" fontId="17" fillId="2" borderId="7" xfId="0" applyFont="1" applyFill="1" applyBorder="1" applyAlignment="1">
      <alignment horizontal="center" vertical="center" shrinkToFit="1"/>
    </xf>
    <xf numFmtId="0" fontId="17" fillId="2" borderId="11" xfId="0" applyFont="1" applyFill="1" applyBorder="1" applyAlignment="1">
      <alignment horizontal="center" vertical="center" shrinkToFit="1"/>
    </xf>
    <xf numFmtId="0" fontId="17" fillId="2" borderId="15" xfId="0" applyFont="1" applyFill="1" applyBorder="1" applyAlignment="1">
      <alignment horizontal="center" vertical="center" shrinkToFit="1"/>
    </xf>
    <xf numFmtId="0" fontId="11" fillId="4" borderId="3" xfId="2" applyFont="1" applyFill="1" applyBorder="1" applyAlignment="1" applyProtection="1">
      <alignment vertical="center" shrinkToFit="1"/>
    </xf>
    <xf numFmtId="0" fontId="11" fillId="4" borderId="8" xfId="2" applyFont="1" applyFill="1" applyBorder="1" applyAlignment="1" applyProtection="1">
      <alignment vertical="center" shrinkToFit="1"/>
    </xf>
    <xf numFmtId="0" fontId="11" fillId="4" borderId="9" xfId="2" applyFont="1" applyFill="1" applyBorder="1" applyAlignment="1" applyProtection="1">
      <alignment vertical="center" shrinkToFit="1"/>
    </xf>
    <xf numFmtId="0" fontId="11" fillId="4" borderId="3" xfId="2" applyFont="1" applyFill="1" applyBorder="1" applyAlignment="1" applyProtection="1">
      <alignment vertical="distributed" wrapText="1" shrinkToFit="1"/>
    </xf>
    <xf numFmtId="0" fontId="11" fillId="4" borderId="8" xfId="2" applyFont="1" applyFill="1" applyBorder="1" applyAlignment="1" applyProtection="1">
      <alignment vertical="distributed" wrapText="1" shrinkToFit="1"/>
    </xf>
    <xf numFmtId="0" fontId="11" fillId="4" borderId="9" xfId="2" applyFont="1" applyFill="1" applyBorder="1" applyAlignment="1" applyProtection="1">
      <alignment vertical="distributed" wrapText="1" shrinkToFit="1"/>
    </xf>
    <xf numFmtId="0" fontId="11" fillId="4" borderId="2" xfId="2" applyFont="1" applyFill="1" applyBorder="1" applyAlignment="1" applyProtection="1">
      <alignment vertical="distributed" wrapText="1" shrinkToFit="1"/>
    </xf>
    <xf numFmtId="0" fontId="19" fillId="4" borderId="2" xfId="0" applyFont="1" applyFill="1" applyBorder="1" applyAlignment="1">
      <alignment vertical="distributed" wrapText="1" shrinkToFit="1"/>
    </xf>
    <xf numFmtId="0" fontId="21" fillId="5" borderId="18" xfId="0" applyFont="1" applyFill="1" applyBorder="1" applyAlignment="1" applyProtection="1">
      <alignment horizontal="left" vertical="center" shrinkToFit="1"/>
      <protection locked="0"/>
    </xf>
    <xf numFmtId="0" fontId="21" fillId="5" borderId="25" xfId="0" applyFont="1" applyFill="1" applyBorder="1" applyAlignment="1" applyProtection="1">
      <alignment horizontal="left" vertical="center" shrinkToFit="1"/>
      <protection locked="0"/>
    </xf>
    <xf numFmtId="0" fontId="21" fillId="5" borderId="19" xfId="0" applyFont="1" applyFill="1" applyBorder="1" applyAlignment="1" applyProtection="1">
      <alignment horizontal="left" vertical="center" shrinkToFit="1"/>
      <protection locked="0"/>
    </xf>
    <xf numFmtId="0" fontId="11" fillId="5" borderId="22" xfId="2" applyFont="1" applyFill="1" applyBorder="1" applyAlignment="1" applyProtection="1">
      <alignment vertical="center" shrinkToFit="1"/>
      <protection locked="0"/>
    </xf>
    <xf numFmtId="0" fontId="21" fillId="5" borderId="22" xfId="0" applyFont="1" applyFill="1" applyBorder="1" applyAlignment="1" applyProtection="1">
      <alignment vertical="center" shrinkToFit="1"/>
      <protection locked="0"/>
    </xf>
    <xf numFmtId="0" fontId="21" fillId="5" borderId="5" xfId="0" applyFont="1" applyFill="1" applyBorder="1" applyAlignment="1" applyProtection="1">
      <alignment vertical="center" shrinkToFit="1"/>
      <protection locked="0"/>
    </xf>
    <xf numFmtId="0" fontId="21" fillId="5" borderId="23" xfId="0" applyFont="1" applyFill="1" applyBorder="1" applyAlignment="1" applyProtection="1">
      <alignment vertical="center" shrinkToFit="1"/>
      <protection locked="0"/>
    </xf>
    <xf numFmtId="0" fontId="19" fillId="3" borderId="0" xfId="0" applyFont="1" applyFill="1" applyAlignment="1">
      <alignment horizontal="center" vertical="center" shrinkToFit="1"/>
    </xf>
    <xf numFmtId="0" fontId="7" fillId="3" borderId="0" xfId="0" applyFont="1" applyFill="1" applyAlignment="1">
      <alignment horizontal="center" vertical="center" shrinkToFit="1"/>
    </xf>
    <xf numFmtId="0" fontId="7" fillId="3" borderId="0" xfId="0" applyFont="1" applyFill="1" applyAlignment="1">
      <alignment horizontal="left" vertical="center" shrinkToFit="1"/>
    </xf>
    <xf numFmtId="0" fontId="20" fillId="2" borderId="20" xfId="0" applyFont="1" applyFill="1" applyBorder="1" applyAlignment="1">
      <alignment vertical="center" shrinkToFit="1"/>
    </xf>
    <xf numFmtId="0" fontId="20" fillId="2" borderId="28" xfId="0" applyFont="1" applyFill="1" applyBorder="1" applyAlignment="1">
      <alignment vertical="center" shrinkToFit="1"/>
    </xf>
    <xf numFmtId="0" fontId="23" fillId="5" borderId="22" xfId="0" applyFont="1" applyFill="1" applyBorder="1" applyAlignment="1">
      <alignment horizontal="left" vertical="center" shrinkToFit="1"/>
    </xf>
    <xf numFmtId="0" fontId="23" fillId="5" borderId="23" xfId="0" applyFont="1" applyFill="1" applyBorder="1" applyAlignment="1">
      <alignment horizontal="left" vertical="center" shrinkToFit="1"/>
    </xf>
    <xf numFmtId="0" fontId="21" fillId="5" borderId="2" xfId="0" applyFont="1" applyFill="1" applyBorder="1" applyAlignment="1" applyProtection="1">
      <alignment horizontal="center" vertical="center" shrinkToFit="1"/>
      <protection locked="0"/>
    </xf>
    <xf numFmtId="0" fontId="41" fillId="11" borderId="3" xfId="0" applyFont="1" applyFill="1" applyBorder="1" applyAlignment="1">
      <alignment horizontal="center" vertical="center" shrinkToFit="1"/>
    </xf>
    <xf numFmtId="0" fontId="41" fillId="11" borderId="9" xfId="0" applyFont="1" applyFill="1" applyBorder="1" applyAlignment="1">
      <alignment horizontal="center" vertical="center" shrinkToFit="1"/>
    </xf>
    <xf numFmtId="0" fontId="31" fillId="3" borderId="3" xfId="0" applyFont="1" applyFill="1" applyBorder="1" applyAlignment="1">
      <alignment horizontal="center" vertical="center" shrinkToFit="1"/>
    </xf>
    <xf numFmtId="0" fontId="31" fillId="3" borderId="8" xfId="0" applyFont="1" applyFill="1" applyBorder="1" applyAlignment="1">
      <alignment horizontal="center" vertical="center" shrinkToFit="1"/>
    </xf>
    <xf numFmtId="0" fontId="23" fillId="5" borderId="16" xfId="0" applyFont="1" applyFill="1" applyBorder="1" applyAlignment="1">
      <alignment horizontal="left" vertical="center" shrinkToFit="1"/>
    </xf>
    <xf numFmtId="0" fontId="23" fillId="5" borderId="27" xfId="0" applyFont="1" applyFill="1" applyBorder="1" applyAlignment="1">
      <alignment horizontal="left" vertical="center" shrinkToFit="1"/>
    </xf>
    <xf numFmtId="0" fontId="5" fillId="3" borderId="4" xfId="0" applyFont="1" applyFill="1" applyBorder="1" applyAlignment="1">
      <alignment horizontal="center" vertical="center" wrapText="1" shrinkToFit="1"/>
    </xf>
    <xf numFmtId="0" fontId="5" fillId="3" borderId="0" xfId="0" applyFont="1" applyFill="1" applyAlignment="1">
      <alignment horizontal="center" vertical="center" wrapText="1" shrinkToFit="1"/>
    </xf>
    <xf numFmtId="0" fontId="5" fillId="3" borderId="13" xfId="0" applyFont="1" applyFill="1" applyBorder="1" applyAlignment="1">
      <alignment horizontal="center" vertical="center" wrapText="1" shrinkToFit="1"/>
    </xf>
    <xf numFmtId="0" fontId="17" fillId="2" borderId="5" xfId="0" applyFont="1" applyFill="1" applyBorder="1" applyAlignment="1">
      <alignment horizontal="center" vertical="center" shrinkToFit="1"/>
    </xf>
    <xf numFmtId="0" fontId="17" fillId="2" borderId="10" xfId="0" applyFont="1" applyFill="1" applyBorder="1" applyAlignment="1">
      <alignment horizontal="center" vertical="center" shrinkToFit="1"/>
    </xf>
    <xf numFmtId="0" fontId="17" fillId="2" borderId="12" xfId="0" applyFont="1" applyFill="1" applyBorder="1" applyAlignment="1">
      <alignment horizontal="center" vertical="center" shrinkToFit="1"/>
    </xf>
    <xf numFmtId="0" fontId="27" fillId="2" borderId="4" xfId="0" applyFont="1" applyFill="1" applyBorder="1" applyAlignment="1">
      <alignment horizontal="center" vertical="center" shrinkToFit="1"/>
    </xf>
    <xf numFmtId="0" fontId="27" fillId="2" borderId="0" xfId="0" applyFont="1" applyFill="1" applyAlignment="1">
      <alignment horizontal="center" vertical="center" shrinkToFit="1"/>
    </xf>
    <xf numFmtId="0" fontId="27" fillId="2" borderId="13" xfId="0" applyFont="1" applyFill="1" applyBorder="1" applyAlignment="1">
      <alignment horizontal="center" vertical="center" shrinkToFit="1"/>
    </xf>
    <xf numFmtId="0" fontId="17" fillId="2" borderId="4" xfId="0" applyFont="1" applyFill="1" applyBorder="1" applyAlignment="1">
      <alignment horizontal="center" vertical="center" shrinkToFit="1"/>
    </xf>
    <xf numFmtId="0" fontId="17" fillId="2" borderId="0" xfId="0" applyFont="1" applyFill="1" applyAlignment="1">
      <alignment horizontal="center" vertical="center" shrinkToFit="1"/>
    </xf>
    <xf numFmtId="0" fontId="17" fillId="2" borderId="13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38" fontId="27" fillId="2" borderId="4" xfId="0" applyNumberFormat="1" applyFont="1" applyFill="1" applyBorder="1" applyAlignment="1">
      <alignment horizontal="center" vertical="center" shrinkToFit="1"/>
    </xf>
    <xf numFmtId="0" fontId="43" fillId="3" borderId="8" xfId="0" applyFont="1" applyFill="1" applyBorder="1" applyAlignment="1">
      <alignment horizontal="center" vertical="center" shrinkToFit="1"/>
    </xf>
    <xf numFmtId="0" fontId="43" fillId="3" borderId="9" xfId="0" applyFont="1" applyFill="1" applyBorder="1" applyAlignment="1">
      <alignment horizontal="center"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70C0"/>
      </font>
      <fill>
        <patternFill>
          <bgColor rgb="FF65D7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0070C0"/>
        </patternFill>
      </fill>
    </dxf>
    <dxf>
      <font>
        <color rgb="FFFFFF00"/>
      </font>
      <fill>
        <patternFill>
          <bgColor theme="1" tint="4.9989318521683403E-2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0000"/>
      </font>
      <fill>
        <patternFill patternType="solid">
          <fgColor rgb="FFFF0000"/>
          <bgColor theme="1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oroban-fast.com/official" TargetMode="External"/><Relationship Id="rId2" Type="http://schemas.openxmlformats.org/officeDocument/2006/relationships/hyperlink" Target="https://sorobanfast.stores.jp/" TargetMode="External"/><Relationship Id="rId1" Type="http://schemas.openxmlformats.org/officeDocument/2006/relationships/hyperlink" Target="mailto:sorobanfast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sorobanfast@gmail.com&#12288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3C577-914A-498E-83A2-22914F5DB8DA}">
  <dimension ref="A1:AC234"/>
  <sheetViews>
    <sheetView tabSelected="1" workbookViewId="0">
      <selection activeCell="B1" sqref="B1:K1"/>
    </sheetView>
  </sheetViews>
  <sheetFormatPr defaultColWidth="9" defaultRowHeight="18" x14ac:dyDescent="0.45"/>
  <cols>
    <col min="1" max="1" width="4.296875" style="7" customWidth="1"/>
    <col min="2" max="2" width="18.3984375" style="19" customWidth="1"/>
    <col min="3" max="3" width="17.796875" style="7" customWidth="1"/>
    <col min="4" max="10" width="11.69921875" style="7" customWidth="1"/>
    <col min="11" max="11" width="11.69921875" style="25" customWidth="1"/>
    <col min="12" max="12" width="48.69921875" style="7" bestFit="1" customWidth="1"/>
    <col min="13" max="16" width="10.59765625" style="7" customWidth="1"/>
    <col min="17" max="16384" width="9" style="7"/>
  </cols>
  <sheetData>
    <row r="1" spans="2:28" ht="56.25" customHeight="1" x14ac:dyDescent="0.45">
      <c r="B1" s="56" t="s">
        <v>90</v>
      </c>
      <c r="C1" s="57"/>
      <c r="D1" s="57"/>
      <c r="E1" s="57"/>
      <c r="F1" s="57"/>
      <c r="G1" s="57"/>
      <c r="H1" s="57"/>
      <c r="I1" s="57"/>
      <c r="J1" s="57"/>
      <c r="K1" s="57"/>
      <c r="M1" s="8"/>
      <c r="N1" s="8"/>
      <c r="O1" s="8"/>
      <c r="P1" s="8"/>
    </row>
    <row r="2" spans="2:28" ht="18.75" customHeight="1" x14ac:dyDescent="0.45">
      <c r="B2" s="9"/>
      <c r="C2" s="9"/>
      <c r="D2" s="9"/>
      <c r="E2" s="9"/>
      <c r="F2" s="9"/>
      <c r="G2" s="9"/>
      <c r="H2" s="9"/>
      <c r="I2" s="9"/>
      <c r="J2" s="9"/>
      <c r="K2" s="10"/>
      <c r="L2" s="11"/>
    </row>
    <row r="3" spans="2:28" ht="18.75" customHeight="1" x14ac:dyDescent="0.45">
      <c r="B3" s="58" t="s">
        <v>0</v>
      </c>
      <c r="C3" s="58"/>
      <c r="D3" s="59"/>
      <c r="E3" s="58" t="s">
        <v>1</v>
      </c>
      <c r="F3" s="58"/>
      <c r="G3" s="58"/>
      <c r="H3" s="11"/>
      <c r="I3" s="60"/>
      <c r="J3" s="60"/>
      <c r="K3" s="60"/>
      <c r="O3" s="7" t="e">
        <f>#REF!</f>
        <v>#REF!</v>
      </c>
      <c r="P3" s="7">
        <f>C11</f>
        <v>0</v>
      </c>
      <c r="Q3" s="7">
        <f>C12</f>
        <v>0</v>
      </c>
      <c r="R3" s="7" t="e">
        <f>#REF!</f>
        <v>#REF!</v>
      </c>
      <c r="S3" s="7">
        <f>C13</f>
        <v>0</v>
      </c>
      <c r="T3" s="7">
        <f>C14</f>
        <v>0</v>
      </c>
      <c r="U3" s="7" t="e">
        <f>#REF!</f>
        <v>#REF!</v>
      </c>
      <c r="V3" s="7">
        <f>C15</f>
        <v>0</v>
      </c>
      <c r="W3" s="7" t="e">
        <f>#REF!</f>
        <v>#REF!</v>
      </c>
      <c r="Y3" s="12" t="e">
        <f>#REF!</f>
        <v>#REF!</v>
      </c>
      <c r="Z3" s="7">
        <f>C16</f>
        <v>0</v>
      </c>
      <c r="AA3" s="7">
        <f>C17</f>
        <v>0</v>
      </c>
      <c r="AB3" s="7">
        <f>C18</f>
        <v>0</v>
      </c>
    </row>
    <row r="4" spans="2:28" ht="18.75" customHeight="1" x14ac:dyDescent="0.45">
      <c r="B4" s="61" t="s">
        <v>91</v>
      </c>
      <c r="C4" s="61"/>
      <c r="D4" s="62"/>
      <c r="E4" s="63" t="s">
        <v>2</v>
      </c>
      <c r="F4" s="63"/>
      <c r="G4" s="63"/>
      <c r="I4" s="60"/>
      <c r="J4" s="60"/>
      <c r="K4" s="60"/>
    </row>
    <row r="5" spans="2:28" ht="18.75" customHeight="1" x14ac:dyDescent="0.45">
      <c r="B5" s="61"/>
      <c r="C5" s="61"/>
      <c r="D5" s="62"/>
      <c r="E5" s="63"/>
      <c r="F5" s="63"/>
      <c r="G5" s="63"/>
      <c r="I5" s="60"/>
      <c r="J5" s="60"/>
      <c r="K5" s="60"/>
    </row>
    <row r="6" spans="2:28" ht="18.75" customHeight="1" thickBot="1" x14ac:dyDescent="0.5">
      <c r="B6" s="67"/>
      <c r="C6" s="67"/>
      <c r="D6" s="67"/>
      <c r="E6" s="68"/>
      <c r="F6" s="9"/>
      <c r="G6" s="9"/>
      <c r="H6" s="9"/>
      <c r="I6" s="9"/>
      <c r="J6" s="9"/>
      <c r="K6" s="10"/>
    </row>
    <row r="7" spans="2:28" ht="18.75" customHeight="1" x14ac:dyDescent="0.45">
      <c r="B7" s="69" t="s">
        <v>3</v>
      </c>
      <c r="C7" s="70"/>
      <c r="D7" s="71"/>
      <c r="E7" s="78" t="s">
        <v>4</v>
      </c>
      <c r="F7" s="13" t="s">
        <v>5</v>
      </c>
      <c r="G7" s="81" t="s">
        <v>6</v>
      </c>
      <c r="H7" s="82"/>
      <c r="I7" s="82"/>
      <c r="J7" s="82"/>
      <c r="K7" s="83"/>
    </row>
    <row r="8" spans="2:28" ht="18.75" customHeight="1" x14ac:dyDescent="0.45">
      <c r="B8" s="72"/>
      <c r="C8" s="73"/>
      <c r="D8" s="74"/>
      <c r="E8" s="79"/>
      <c r="F8" s="14" t="s">
        <v>7</v>
      </c>
      <c r="G8" s="84" t="s">
        <v>8</v>
      </c>
      <c r="H8" s="85"/>
      <c r="I8" s="85"/>
      <c r="J8" s="85"/>
      <c r="K8" s="86"/>
      <c r="L8" s="15" t="s">
        <v>9</v>
      </c>
    </row>
    <row r="9" spans="2:28" ht="18.75" customHeight="1" thickBot="1" x14ac:dyDescent="0.5">
      <c r="B9" s="75"/>
      <c r="C9" s="76"/>
      <c r="D9" s="77"/>
      <c r="E9" s="80"/>
      <c r="F9" s="14" t="s">
        <v>10</v>
      </c>
      <c r="G9" s="87" t="s">
        <v>11</v>
      </c>
      <c r="H9" s="87"/>
      <c r="I9" s="88"/>
      <c r="J9" s="88"/>
      <c r="K9" s="88"/>
    </row>
    <row r="10" spans="2:28" ht="18.75" customHeight="1" thickBot="1" x14ac:dyDescent="0.5">
      <c r="B10" s="7"/>
      <c r="K10" s="10"/>
      <c r="Q10" s="7" t="e">
        <f>IF(#REF!=#REF!,1,IF(#REF!=#REF!,2,IF(#REF!=#REF!,3,IF(#REF!=#REF!,4,IF(#REF!=#REF!,5,6)))))</f>
        <v>#REF!</v>
      </c>
    </row>
    <row r="11" spans="2:28" ht="18.75" customHeight="1" x14ac:dyDescent="0.45">
      <c r="B11" s="16" t="s">
        <v>12</v>
      </c>
      <c r="C11" s="89"/>
      <c r="D11" s="89"/>
      <c r="E11" s="89"/>
      <c r="F11" s="89"/>
      <c r="G11" s="89"/>
      <c r="H11" s="89"/>
      <c r="I11" s="89"/>
      <c r="J11" s="90"/>
      <c r="K11" s="91"/>
    </row>
    <row r="12" spans="2:28" ht="32.4" customHeight="1" x14ac:dyDescent="0.45">
      <c r="B12" s="17" t="s">
        <v>13</v>
      </c>
      <c r="C12" s="64"/>
      <c r="D12" s="64"/>
      <c r="E12" s="64"/>
      <c r="F12" s="64"/>
      <c r="G12" s="64"/>
      <c r="H12" s="64"/>
      <c r="I12" s="64"/>
      <c r="J12" s="65"/>
      <c r="K12" s="66"/>
    </row>
    <row r="13" spans="2:28" ht="18.75" customHeight="1" x14ac:dyDescent="0.45">
      <c r="B13" s="17" t="s">
        <v>14</v>
      </c>
      <c r="C13" s="64"/>
      <c r="D13" s="64"/>
      <c r="E13" s="64"/>
      <c r="F13" s="64"/>
      <c r="G13" s="64"/>
      <c r="H13" s="64"/>
      <c r="I13" s="64"/>
      <c r="J13" s="65"/>
      <c r="K13" s="66"/>
    </row>
    <row r="14" spans="2:28" ht="18.75" customHeight="1" x14ac:dyDescent="0.45">
      <c r="B14" s="17" t="s">
        <v>15</v>
      </c>
      <c r="C14" s="64"/>
      <c r="D14" s="64"/>
      <c r="E14" s="64"/>
      <c r="F14" s="64"/>
      <c r="G14" s="64"/>
      <c r="H14" s="64"/>
      <c r="I14" s="64"/>
      <c r="J14" s="65"/>
      <c r="K14" s="66"/>
    </row>
    <row r="15" spans="2:28" ht="18.75" customHeight="1" x14ac:dyDescent="0.45">
      <c r="B15" s="17" t="s">
        <v>72</v>
      </c>
      <c r="C15" s="64"/>
      <c r="D15" s="64"/>
      <c r="E15" s="64"/>
      <c r="F15" s="64"/>
      <c r="G15" s="64"/>
      <c r="H15" s="64"/>
      <c r="I15" s="64"/>
      <c r="J15" s="65"/>
      <c r="K15" s="66"/>
    </row>
    <row r="16" spans="2:28" ht="18.75" customHeight="1" x14ac:dyDescent="0.45">
      <c r="B16" s="17" t="s">
        <v>16</v>
      </c>
      <c r="C16" s="64"/>
      <c r="D16" s="64"/>
      <c r="E16" s="64"/>
      <c r="F16" s="64"/>
      <c r="G16" s="64"/>
      <c r="H16" s="64"/>
      <c r="I16" s="64"/>
      <c r="J16" s="65"/>
      <c r="K16" s="66"/>
    </row>
    <row r="17" spans="2:16" ht="18.75" customHeight="1" x14ac:dyDescent="0.45">
      <c r="B17" s="17" t="s">
        <v>17</v>
      </c>
      <c r="C17" s="64"/>
      <c r="D17" s="64"/>
      <c r="E17" s="64"/>
      <c r="F17" s="64"/>
      <c r="G17" s="64"/>
      <c r="H17" s="64"/>
      <c r="I17" s="64"/>
      <c r="J17" s="65"/>
      <c r="K17" s="66"/>
    </row>
    <row r="18" spans="2:16" ht="18.75" customHeight="1" x14ac:dyDescent="0.45">
      <c r="B18" s="18" t="s">
        <v>18</v>
      </c>
      <c r="C18" s="92"/>
      <c r="D18" s="93"/>
      <c r="E18" s="93"/>
      <c r="F18" s="93"/>
      <c r="G18" s="93"/>
      <c r="H18" s="93"/>
      <c r="I18" s="93"/>
      <c r="J18" s="94"/>
      <c r="K18" s="95"/>
      <c r="N18" s="19"/>
      <c r="O18" s="19"/>
      <c r="P18" s="19"/>
    </row>
    <row r="19" spans="2:16" ht="22.8" customHeight="1" x14ac:dyDescent="0.45">
      <c r="B19" s="99" t="s">
        <v>19</v>
      </c>
      <c r="C19" s="101" t="s">
        <v>103</v>
      </c>
      <c r="D19" s="101"/>
      <c r="E19" s="101"/>
      <c r="F19" s="101"/>
      <c r="G19" s="101"/>
      <c r="H19" s="101"/>
      <c r="I19" s="101"/>
      <c r="J19" s="101"/>
      <c r="K19" s="102"/>
      <c r="L19" s="20"/>
      <c r="N19" s="19"/>
      <c r="O19" s="19"/>
      <c r="P19" s="19"/>
    </row>
    <row r="20" spans="2:16" ht="10.8" customHeight="1" x14ac:dyDescent="0.45">
      <c r="B20" s="100"/>
      <c r="C20" s="55" t="s">
        <v>94</v>
      </c>
      <c r="D20" s="55" t="s">
        <v>95</v>
      </c>
      <c r="E20" s="104" t="s">
        <v>96</v>
      </c>
      <c r="F20" s="105"/>
      <c r="G20" s="55" t="s">
        <v>97</v>
      </c>
      <c r="H20" s="55" t="s">
        <v>98</v>
      </c>
      <c r="I20" s="55" t="s">
        <v>99</v>
      </c>
      <c r="J20" s="55" t="s">
        <v>100</v>
      </c>
      <c r="K20" s="55" t="s">
        <v>101</v>
      </c>
      <c r="L20" s="20"/>
      <c r="N20" s="19"/>
      <c r="O20" s="19"/>
      <c r="P20" s="19"/>
    </row>
    <row r="21" spans="2:16" ht="22.8" customHeight="1" x14ac:dyDescent="0.45">
      <c r="B21" s="100"/>
      <c r="C21" s="51"/>
      <c r="D21" s="54"/>
      <c r="E21" s="103"/>
      <c r="F21" s="103"/>
      <c r="G21" s="54"/>
      <c r="H21" s="51"/>
      <c r="I21" s="54"/>
      <c r="J21" s="51"/>
      <c r="K21" s="54"/>
      <c r="L21" s="21"/>
      <c r="N21" s="19"/>
      <c r="O21" s="19"/>
      <c r="P21" s="19"/>
    </row>
    <row r="22" spans="2:16" ht="18.75" customHeight="1" thickBot="1" x14ac:dyDescent="0.5">
      <c r="B22" s="22" t="s">
        <v>73</v>
      </c>
      <c r="C22" s="108" t="s">
        <v>88</v>
      </c>
      <c r="D22" s="108"/>
      <c r="E22" s="108"/>
      <c r="F22" s="108"/>
      <c r="G22" s="108"/>
      <c r="H22" s="108"/>
      <c r="I22" s="108"/>
      <c r="J22" s="108"/>
      <c r="K22" s="109"/>
      <c r="N22" s="19"/>
      <c r="O22" s="19"/>
      <c r="P22" s="19"/>
    </row>
    <row r="23" spans="2:16" ht="18.75" customHeight="1" x14ac:dyDescent="0.45">
      <c r="B23" s="96" t="s">
        <v>20</v>
      </c>
      <c r="C23" s="96"/>
      <c r="D23" s="96"/>
      <c r="E23" s="96"/>
      <c r="F23" s="96"/>
      <c r="G23" s="96"/>
      <c r="H23" s="96"/>
      <c r="I23" s="96"/>
      <c r="J23" s="96"/>
      <c r="K23" s="96"/>
    </row>
    <row r="24" spans="2:16" ht="18.75" customHeight="1" x14ac:dyDescent="0.45">
      <c r="B24" s="23"/>
      <c r="K24" s="10"/>
    </row>
    <row r="25" spans="2:16" ht="18.75" customHeight="1" x14ac:dyDescent="0.45">
      <c r="B25" s="7"/>
      <c r="K25" s="10"/>
    </row>
    <row r="26" spans="2:16" ht="18.75" customHeight="1" x14ac:dyDescent="0.45">
      <c r="B26" s="97" t="s">
        <v>21</v>
      </c>
      <c r="C26" s="97"/>
      <c r="D26" s="97"/>
      <c r="E26" s="24"/>
      <c r="F26" s="98" t="s">
        <v>81</v>
      </c>
      <c r="G26" s="98"/>
      <c r="H26" s="98"/>
      <c r="I26" s="98"/>
      <c r="J26" s="15"/>
    </row>
    <row r="27" spans="2:16" ht="18.75" customHeight="1" x14ac:dyDescent="0.45">
      <c r="B27" s="113" t="s">
        <v>22</v>
      </c>
      <c r="C27" s="116">
        <f>COUNTIF(K35:K234,"◯")</f>
        <v>0</v>
      </c>
      <c r="D27" s="119" t="s">
        <v>23</v>
      </c>
      <c r="E27" s="27" t="s">
        <v>24</v>
      </c>
      <c r="F27" s="28"/>
      <c r="G27" s="122" t="s">
        <v>25</v>
      </c>
      <c r="H27" s="29"/>
      <c r="I27" s="125">
        <f>計算用!P2</f>
        <v>0</v>
      </c>
      <c r="J27" s="26"/>
      <c r="K27" s="30"/>
      <c r="P27" s="7">
        <f>C27*500</f>
        <v>0</v>
      </c>
    </row>
    <row r="28" spans="2:16" ht="18.75" customHeight="1" x14ac:dyDescent="0.45">
      <c r="B28" s="114"/>
      <c r="C28" s="117"/>
      <c r="D28" s="120"/>
      <c r="E28" s="32" t="s">
        <v>82</v>
      </c>
      <c r="F28" s="33" t="str">
        <f>計算用!N2&amp;"人 "</f>
        <v xml:space="preserve">0人 </v>
      </c>
      <c r="G28" s="123"/>
      <c r="H28" s="34"/>
      <c r="I28" s="117"/>
      <c r="J28" s="31"/>
      <c r="K28" s="35" t="s">
        <v>26</v>
      </c>
      <c r="P28" s="7" t="e">
        <f>#REF!*500</f>
        <v>#REF!</v>
      </c>
    </row>
    <row r="29" spans="2:16" ht="18.75" customHeight="1" x14ac:dyDescent="0.45">
      <c r="B29" s="115"/>
      <c r="C29" s="118"/>
      <c r="D29" s="121"/>
      <c r="E29" s="37" t="s">
        <v>83</v>
      </c>
      <c r="F29" s="38" t="str">
        <f>計算用!M2&amp;"人"</f>
        <v>0人</v>
      </c>
      <c r="G29" s="124"/>
      <c r="H29" s="39"/>
      <c r="I29" s="118"/>
      <c r="J29" s="36"/>
      <c r="K29" s="40"/>
      <c r="P29" s="7" t="e">
        <f>IF(P28&gt;=0,0,P28-500)</f>
        <v>#REF!</v>
      </c>
    </row>
    <row r="30" spans="2:16" ht="18.75" customHeight="1" x14ac:dyDescent="0.45">
      <c r="B30" s="110" t="s">
        <v>87</v>
      </c>
      <c r="C30" s="110"/>
      <c r="D30" s="110"/>
      <c r="E30" s="110"/>
      <c r="F30" s="110"/>
      <c r="G30" s="110"/>
      <c r="H30" s="110"/>
      <c r="I30" s="110"/>
      <c r="J30" s="110"/>
      <c r="K30" s="110"/>
    </row>
    <row r="31" spans="2:16" ht="18.75" customHeight="1" x14ac:dyDescent="0.45">
      <c r="B31" s="111"/>
      <c r="C31" s="111"/>
      <c r="D31" s="111"/>
      <c r="E31" s="111"/>
      <c r="F31" s="111"/>
      <c r="G31" s="111"/>
      <c r="H31" s="111"/>
      <c r="I31" s="111"/>
      <c r="J31" s="111"/>
      <c r="K31" s="111"/>
    </row>
    <row r="32" spans="2:16" ht="18.75" customHeight="1" x14ac:dyDescent="0.45">
      <c r="B32" s="112"/>
      <c r="C32" s="112"/>
      <c r="D32" s="112"/>
      <c r="E32" s="112"/>
      <c r="F32" s="112"/>
      <c r="G32" s="112"/>
      <c r="H32" s="112"/>
      <c r="I32" s="112"/>
      <c r="J32" s="112"/>
      <c r="K32" s="112"/>
    </row>
    <row r="33" spans="1:29" ht="18.75" customHeight="1" x14ac:dyDescent="0.45">
      <c r="B33" s="106" t="s">
        <v>27</v>
      </c>
      <c r="C33" s="107"/>
      <c r="D33" s="107"/>
      <c r="E33" s="107"/>
      <c r="F33" s="107"/>
      <c r="G33" s="107"/>
      <c r="H33" s="107"/>
      <c r="I33" s="126" t="s">
        <v>104</v>
      </c>
      <c r="J33" s="126"/>
      <c r="K33" s="127"/>
    </row>
    <row r="34" spans="1:29" ht="43.2" x14ac:dyDescent="0.45">
      <c r="B34" s="41" t="s">
        <v>28</v>
      </c>
      <c r="C34" s="41" t="s">
        <v>29</v>
      </c>
      <c r="D34" s="42" t="s">
        <v>30</v>
      </c>
      <c r="E34" s="42" t="s">
        <v>31</v>
      </c>
      <c r="F34" s="43" t="s">
        <v>32</v>
      </c>
      <c r="G34" s="43" t="s">
        <v>33</v>
      </c>
      <c r="H34" s="43" t="s">
        <v>34</v>
      </c>
      <c r="I34" s="44" t="s">
        <v>92</v>
      </c>
      <c r="J34" s="44" t="s">
        <v>74</v>
      </c>
      <c r="K34" s="45" t="s">
        <v>36</v>
      </c>
      <c r="P34" s="7" t="s">
        <v>37</v>
      </c>
      <c r="AA34" s="7">
        <f>IF(SUM(AA35:AA234)=0,0,SUM(AA35:AA234))</f>
        <v>0</v>
      </c>
      <c r="AB34" s="7">
        <f>SUM(AB35:AB234)</f>
        <v>0</v>
      </c>
      <c r="AC34" s="7">
        <f>SUM(AC35:AC234)</f>
        <v>0</v>
      </c>
    </row>
    <row r="35" spans="1:29" ht="37.5" customHeight="1" x14ac:dyDescent="0.45">
      <c r="A35" s="53">
        <v>1</v>
      </c>
      <c r="B35" s="46"/>
      <c r="C35" s="46"/>
      <c r="D35" s="46"/>
      <c r="E35" s="46"/>
      <c r="F35" s="47"/>
      <c r="G35" s="47"/>
      <c r="H35" s="48"/>
      <c r="I35" s="49"/>
      <c r="J35" s="49"/>
      <c r="K35" s="52" t="str">
        <f>IF(計算用!K5=0,"",IF(計算用!K5=9,"◯","未入力有"))</f>
        <v/>
      </c>
      <c r="P35" s="7">
        <f t="shared" ref="P35:P82" si="0">IF(COUNTA(B35),1,0)</f>
        <v>0</v>
      </c>
      <c r="Q35" s="7">
        <f t="shared" ref="Q35:Q82" si="1">IF(COUNTA(C35),1,0)</f>
        <v>0</v>
      </c>
      <c r="R35" s="7">
        <f t="shared" ref="R35:R82" si="2">IF(COUNTA(D35),1,0)</f>
        <v>0</v>
      </c>
      <c r="S35" s="7">
        <f t="shared" ref="S35:S82" si="3">IF(COUNTA(E35),1,0)</f>
        <v>0</v>
      </c>
      <c r="U35" s="7" t="e">
        <f>IF(#REF!="",0,1)</f>
        <v>#REF!</v>
      </c>
      <c r="V35" s="7">
        <f t="shared" ref="V35:V98" si="4">IF(COUNTA(F35),1,0)</f>
        <v>0</v>
      </c>
      <c r="W35" s="7">
        <f t="shared" ref="W35:W98" si="5">IF(COUNTA(G35),1,0)</f>
        <v>0</v>
      </c>
      <c r="X35" s="7">
        <f t="shared" ref="X35:X98" si="6">IF(COUNTA(H35),1,0)</f>
        <v>0</v>
      </c>
      <c r="Y35" s="7">
        <f t="shared" ref="Y35:Y98" si="7">IF(COUNTA(I35),1,0)</f>
        <v>0</v>
      </c>
      <c r="Z35" s="7" t="e">
        <f t="shared" ref="Z35:Z98" si="8">SUM(P35:Y35)</f>
        <v>#REF!</v>
      </c>
      <c r="AA35" s="7">
        <f t="shared" ref="AA35:AA98" si="9">IF(K35="",0,IF(K35="エラー",0,IF(I35="未参加",5000,4000)))</f>
        <v>0</v>
      </c>
      <c r="AB35" s="7">
        <f>IF(AA35=5000,1,0)</f>
        <v>0</v>
      </c>
      <c r="AC35" s="7">
        <f>IF(AA35=4000,1,0)</f>
        <v>0</v>
      </c>
    </row>
    <row r="36" spans="1:29" ht="37.5" customHeight="1" x14ac:dyDescent="0.45">
      <c r="A36" s="53">
        <v>2</v>
      </c>
      <c r="B36" s="46"/>
      <c r="C36" s="46"/>
      <c r="D36" s="46"/>
      <c r="E36" s="46"/>
      <c r="F36" s="47"/>
      <c r="G36" s="47"/>
      <c r="H36" s="48"/>
      <c r="I36" s="49"/>
      <c r="J36" s="49"/>
      <c r="K36" s="52" t="str">
        <f>IF(計算用!K6=0,"",IF(計算用!K6=9,"◯","未入力有"))</f>
        <v/>
      </c>
      <c r="P36" s="7">
        <f t="shared" si="0"/>
        <v>0</v>
      </c>
      <c r="Q36" s="7">
        <f t="shared" si="1"/>
        <v>0</v>
      </c>
      <c r="R36" s="7">
        <f t="shared" si="2"/>
        <v>0</v>
      </c>
      <c r="S36" s="7">
        <f t="shared" si="3"/>
        <v>0</v>
      </c>
      <c r="U36" s="7" t="e">
        <f>IF(#REF!="",0,1)</f>
        <v>#REF!</v>
      </c>
      <c r="V36" s="7">
        <f t="shared" si="4"/>
        <v>0</v>
      </c>
      <c r="W36" s="7">
        <f t="shared" si="5"/>
        <v>0</v>
      </c>
      <c r="X36" s="7">
        <f t="shared" si="6"/>
        <v>0</v>
      </c>
      <c r="Y36" s="7">
        <f t="shared" si="7"/>
        <v>0</v>
      </c>
      <c r="Z36" s="7" t="e">
        <f t="shared" si="8"/>
        <v>#REF!</v>
      </c>
      <c r="AA36" s="7">
        <f t="shared" si="9"/>
        <v>0</v>
      </c>
      <c r="AB36" s="7">
        <f t="shared" ref="AB36:AB99" si="10">IF(AA36=5000,1,0)</f>
        <v>0</v>
      </c>
      <c r="AC36" s="7">
        <f t="shared" ref="AC36:AC99" si="11">IF(AA36=4000,1,0)</f>
        <v>0</v>
      </c>
    </row>
    <row r="37" spans="1:29" ht="37.5" customHeight="1" x14ac:dyDescent="0.45">
      <c r="A37" s="53">
        <v>3</v>
      </c>
      <c r="B37" s="46"/>
      <c r="C37" s="46"/>
      <c r="D37" s="46"/>
      <c r="E37" s="46"/>
      <c r="F37" s="47"/>
      <c r="G37" s="47"/>
      <c r="H37" s="48"/>
      <c r="I37" s="49"/>
      <c r="J37" s="49"/>
      <c r="K37" s="52" t="str">
        <f>IF(計算用!K7=0,"",IF(計算用!K7=9,"◯","未入力有"))</f>
        <v/>
      </c>
      <c r="P37" s="7">
        <f t="shared" si="0"/>
        <v>0</v>
      </c>
      <c r="Q37" s="7">
        <f t="shared" si="1"/>
        <v>0</v>
      </c>
      <c r="R37" s="7">
        <f t="shared" si="2"/>
        <v>0</v>
      </c>
      <c r="S37" s="7">
        <f t="shared" si="3"/>
        <v>0</v>
      </c>
      <c r="U37" s="7" t="e">
        <f>IF(#REF!="",0,1)</f>
        <v>#REF!</v>
      </c>
      <c r="V37" s="7">
        <f t="shared" si="4"/>
        <v>0</v>
      </c>
      <c r="W37" s="7">
        <f t="shared" si="5"/>
        <v>0</v>
      </c>
      <c r="X37" s="7">
        <f t="shared" si="6"/>
        <v>0</v>
      </c>
      <c r="Y37" s="7">
        <f t="shared" si="7"/>
        <v>0</v>
      </c>
      <c r="Z37" s="7" t="e">
        <f t="shared" si="8"/>
        <v>#REF!</v>
      </c>
      <c r="AA37" s="7">
        <f t="shared" si="9"/>
        <v>0</v>
      </c>
      <c r="AB37" s="7">
        <f t="shared" si="10"/>
        <v>0</v>
      </c>
      <c r="AC37" s="7">
        <f t="shared" si="11"/>
        <v>0</v>
      </c>
    </row>
    <row r="38" spans="1:29" ht="37.5" customHeight="1" x14ac:dyDescent="0.45">
      <c r="A38" s="53">
        <v>4</v>
      </c>
      <c r="B38" s="46"/>
      <c r="C38" s="46"/>
      <c r="D38" s="46"/>
      <c r="E38" s="46"/>
      <c r="F38" s="47"/>
      <c r="G38" s="47"/>
      <c r="H38" s="48"/>
      <c r="I38" s="49"/>
      <c r="J38" s="49"/>
      <c r="K38" s="52" t="str">
        <f>IF(計算用!K8=0,"",IF(計算用!K8=9,"◯","未入力有"))</f>
        <v/>
      </c>
      <c r="P38" s="7">
        <f t="shared" si="0"/>
        <v>0</v>
      </c>
      <c r="Q38" s="7">
        <f t="shared" si="1"/>
        <v>0</v>
      </c>
      <c r="R38" s="7">
        <f t="shared" si="2"/>
        <v>0</v>
      </c>
      <c r="S38" s="7">
        <f t="shared" si="3"/>
        <v>0</v>
      </c>
      <c r="U38" s="7" t="e">
        <f>IF(#REF!="",0,1)</f>
        <v>#REF!</v>
      </c>
      <c r="V38" s="7">
        <f t="shared" si="4"/>
        <v>0</v>
      </c>
      <c r="W38" s="7">
        <f t="shared" si="5"/>
        <v>0</v>
      </c>
      <c r="X38" s="7">
        <f t="shared" si="6"/>
        <v>0</v>
      </c>
      <c r="Y38" s="7">
        <f t="shared" si="7"/>
        <v>0</v>
      </c>
      <c r="Z38" s="7" t="e">
        <f t="shared" si="8"/>
        <v>#REF!</v>
      </c>
      <c r="AA38" s="7">
        <f t="shared" si="9"/>
        <v>0</v>
      </c>
      <c r="AB38" s="7">
        <f t="shared" si="10"/>
        <v>0</v>
      </c>
      <c r="AC38" s="7">
        <f t="shared" si="11"/>
        <v>0</v>
      </c>
    </row>
    <row r="39" spans="1:29" ht="37.5" customHeight="1" x14ac:dyDescent="0.45">
      <c r="A39" s="53">
        <v>5</v>
      </c>
      <c r="B39" s="46"/>
      <c r="C39" s="46"/>
      <c r="D39" s="46"/>
      <c r="E39" s="46"/>
      <c r="F39" s="47"/>
      <c r="G39" s="47"/>
      <c r="H39" s="48"/>
      <c r="I39" s="49"/>
      <c r="J39" s="49"/>
      <c r="K39" s="52" t="str">
        <f>IF(計算用!K9=0,"",IF(計算用!K9=9,"◯","未入力有"))</f>
        <v/>
      </c>
      <c r="P39" s="7">
        <f t="shared" si="0"/>
        <v>0</v>
      </c>
      <c r="Q39" s="7">
        <f t="shared" si="1"/>
        <v>0</v>
      </c>
      <c r="R39" s="7">
        <f t="shared" si="2"/>
        <v>0</v>
      </c>
      <c r="S39" s="7">
        <f t="shared" si="3"/>
        <v>0</v>
      </c>
      <c r="U39" s="7" t="e">
        <f>IF(#REF!="",0,1)</f>
        <v>#REF!</v>
      </c>
      <c r="V39" s="7">
        <f t="shared" si="4"/>
        <v>0</v>
      </c>
      <c r="W39" s="7">
        <f t="shared" si="5"/>
        <v>0</v>
      </c>
      <c r="X39" s="7">
        <f t="shared" si="6"/>
        <v>0</v>
      </c>
      <c r="Y39" s="7">
        <f t="shared" si="7"/>
        <v>0</v>
      </c>
      <c r="Z39" s="7" t="e">
        <f t="shared" si="8"/>
        <v>#REF!</v>
      </c>
      <c r="AA39" s="7">
        <f t="shared" si="9"/>
        <v>0</v>
      </c>
      <c r="AB39" s="7">
        <f t="shared" si="10"/>
        <v>0</v>
      </c>
      <c r="AC39" s="7">
        <f t="shared" si="11"/>
        <v>0</v>
      </c>
    </row>
    <row r="40" spans="1:29" ht="37.5" customHeight="1" x14ac:dyDescent="0.45">
      <c r="A40" s="53">
        <v>6</v>
      </c>
      <c r="B40" s="46"/>
      <c r="C40" s="46"/>
      <c r="D40" s="46"/>
      <c r="E40" s="46"/>
      <c r="F40" s="47"/>
      <c r="G40" s="47"/>
      <c r="H40" s="48"/>
      <c r="I40" s="49"/>
      <c r="J40" s="49"/>
      <c r="K40" s="52" t="str">
        <f>IF(計算用!K10=0,"",IF(計算用!K10=9,"◯","未入力有"))</f>
        <v/>
      </c>
      <c r="P40" s="7">
        <f t="shared" si="0"/>
        <v>0</v>
      </c>
      <c r="Q40" s="7">
        <f t="shared" si="1"/>
        <v>0</v>
      </c>
      <c r="R40" s="7">
        <f t="shared" si="2"/>
        <v>0</v>
      </c>
      <c r="S40" s="7">
        <f t="shared" si="3"/>
        <v>0</v>
      </c>
      <c r="U40" s="7" t="e">
        <f>IF(#REF!="",0,1)</f>
        <v>#REF!</v>
      </c>
      <c r="V40" s="7">
        <f t="shared" si="4"/>
        <v>0</v>
      </c>
      <c r="W40" s="7">
        <f t="shared" si="5"/>
        <v>0</v>
      </c>
      <c r="X40" s="7">
        <f t="shared" si="6"/>
        <v>0</v>
      </c>
      <c r="Y40" s="7">
        <f t="shared" si="7"/>
        <v>0</v>
      </c>
      <c r="Z40" s="7" t="e">
        <f t="shared" si="8"/>
        <v>#REF!</v>
      </c>
      <c r="AA40" s="7">
        <f t="shared" si="9"/>
        <v>0</v>
      </c>
      <c r="AB40" s="7">
        <f t="shared" si="10"/>
        <v>0</v>
      </c>
      <c r="AC40" s="7">
        <f t="shared" si="11"/>
        <v>0</v>
      </c>
    </row>
    <row r="41" spans="1:29" ht="37.5" customHeight="1" x14ac:dyDescent="0.45">
      <c r="A41" s="53">
        <v>7</v>
      </c>
      <c r="B41" s="46"/>
      <c r="C41" s="46"/>
      <c r="D41" s="46"/>
      <c r="E41" s="46"/>
      <c r="F41" s="47"/>
      <c r="G41" s="47"/>
      <c r="H41" s="48"/>
      <c r="I41" s="49"/>
      <c r="J41" s="49"/>
      <c r="K41" s="52" t="str">
        <f>IF(計算用!K11=0,"",IF(計算用!K11=9,"◯","未入力有"))</f>
        <v/>
      </c>
      <c r="P41" s="7">
        <f t="shared" si="0"/>
        <v>0</v>
      </c>
      <c r="Q41" s="7">
        <f t="shared" si="1"/>
        <v>0</v>
      </c>
      <c r="R41" s="7">
        <f t="shared" si="2"/>
        <v>0</v>
      </c>
      <c r="S41" s="7">
        <f t="shared" si="3"/>
        <v>0</v>
      </c>
      <c r="U41" s="7" t="e">
        <f>IF(#REF!="",0,1)</f>
        <v>#REF!</v>
      </c>
      <c r="V41" s="7">
        <f t="shared" si="4"/>
        <v>0</v>
      </c>
      <c r="W41" s="7">
        <f t="shared" si="5"/>
        <v>0</v>
      </c>
      <c r="X41" s="7">
        <f t="shared" si="6"/>
        <v>0</v>
      </c>
      <c r="Y41" s="7">
        <f t="shared" si="7"/>
        <v>0</v>
      </c>
      <c r="Z41" s="7" t="e">
        <f t="shared" si="8"/>
        <v>#REF!</v>
      </c>
      <c r="AA41" s="7">
        <f t="shared" si="9"/>
        <v>0</v>
      </c>
      <c r="AB41" s="7">
        <f t="shared" si="10"/>
        <v>0</v>
      </c>
      <c r="AC41" s="7">
        <f t="shared" si="11"/>
        <v>0</v>
      </c>
    </row>
    <row r="42" spans="1:29" ht="37.5" customHeight="1" x14ac:dyDescent="0.45">
      <c r="A42" s="53">
        <v>8</v>
      </c>
      <c r="B42" s="46"/>
      <c r="C42" s="46"/>
      <c r="D42" s="46"/>
      <c r="E42" s="46"/>
      <c r="F42" s="47"/>
      <c r="G42" s="47"/>
      <c r="H42" s="48"/>
      <c r="I42" s="49"/>
      <c r="J42" s="49"/>
      <c r="K42" s="52" t="str">
        <f>IF(計算用!K12=0,"",IF(計算用!K12=9,"◯","未入力有"))</f>
        <v/>
      </c>
      <c r="P42" s="7">
        <f t="shared" si="0"/>
        <v>0</v>
      </c>
      <c r="Q42" s="7">
        <f t="shared" si="1"/>
        <v>0</v>
      </c>
      <c r="R42" s="7">
        <f t="shared" si="2"/>
        <v>0</v>
      </c>
      <c r="S42" s="7">
        <f t="shared" si="3"/>
        <v>0</v>
      </c>
      <c r="U42" s="7" t="e">
        <f>IF(#REF!="",0,1)</f>
        <v>#REF!</v>
      </c>
      <c r="V42" s="7">
        <f t="shared" si="4"/>
        <v>0</v>
      </c>
      <c r="W42" s="7">
        <f t="shared" si="5"/>
        <v>0</v>
      </c>
      <c r="X42" s="7">
        <f t="shared" si="6"/>
        <v>0</v>
      </c>
      <c r="Y42" s="7">
        <f t="shared" si="7"/>
        <v>0</v>
      </c>
      <c r="Z42" s="7" t="e">
        <f t="shared" si="8"/>
        <v>#REF!</v>
      </c>
      <c r="AA42" s="7">
        <f t="shared" si="9"/>
        <v>0</v>
      </c>
      <c r="AB42" s="7">
        <f t="shared" si="10"/>
        <v>0</v>
      </c>
      <c r="AC42" s="7">
        <f t="shared" si="11"/>
        <v>0</v>
      </c>
    </row>
    <row r="43" spans="1:29" ht="37.5" customHeight="1" x14ac:dyDescent="0.45">
      <c r="A43" s="53">
        <v>9</v>
      </c>
      <c r="B43" s="46"/>
      <c r="C43" s="46"/>
      <c r="D43" s="46"/>
      <c r="E43" s="46"/>
      <c r="F43" s="47"/>
      <c r="G43" s="47"/>
      <c r="H43" s="48"/>
      <c r="I43" s="49"/>
      <c r="J43" s="49"/>
      <c r="K43" s="52" t="str">
        <f>IF(計算用!K13=0,"",IF(計算用!K13=9,"◯","未入力有"))</f>
        <v/>
      </c>
      <c r="P43" s="7">
        <f t="shared" si="0"/>
        <v>0</v>
      </c>
      <c r="Q43" s="7">
        <f t="shared" si="1"/>
        <v>0</v>
      </c>
      <c r="R43" s="7">
        <f t="shared" si="2"/>
        <v>0</v>
      </c>
      <c r="S43" s="7">
        <f t="shared" si="3"/>
        <v>0</v>
      </c>
      <c r="U43" s="7" t="e">
        <f>IF(#REF!="",0,1)</f>
        <v>#REF!</v>
      </c>
      <c r="V43" s="7">
        <f t="shared" si="4"/>
        <v>0</v>
      </c>
      <c r="W43" s="7">
        <f t="shared" si="5"/>
        <v>0</v>
      </c>
      <c r="X43" s="7">
        <f t="shared" si="6"/>
        <v>0</v>
      </c>
      <c r="Y43" s="7">
        <f t="shared" si="7"/>
        <v>0</v>
      </c>
      <c r="Z43" s="7" t="e">
        <f t="shared" si="8"/>
        <v>#REF!</v>
      </c>
      <c r="AA43" s="7">
        <f t="shared" si="9"/>
        <v>0</v>
      </c>
      <c r="AB43" s="7">
        <f t="shared" si="10"/>
        <v>0</v>
      </c>
      <c r="AC43" s="7">
        <f t="shared" si="11"/>
        <v>0</v>
      </c>
    </row>
    <row r="44" spans="1:29" ht="37.5" customHeight="1" x14ac:dyDescent="0.45">
      <c r="A44" s="53">
        <v>10</v>
      </c>
      <c r="B44" s="46"/>
      <c r="C44" s="46"/>
      <c r="D44" s="46"/>
      <c r="E44" s="46"/>
      <c r="F44" s="47"/>
      <c r="G44" s="47"/>
      <c r="H44" s="48"/>
      <c r="I44" s="49"/>
      <c r="J44" s="49"/>
      <c r="K44" s="52" t="str">
        <f>IF(計算用!K14=0,"",IF(計算用!K14=9,"◯","未入力有"))</f>
        <v/>
      </c>
      <c r="P44" s="7">
        <f t="shared" si="0"/>
        <v>0</v>
      </c>
      <c r="Q44" s="7">
        <f t="shared" si="1"/>
        <v>0</v>
      </c>
      <c r="R44" s="7">
        <f t="shared" si="2"/>
        <v>0</v>
      </c>
      <c r="S44" s="7">
        <f t="shared" si="3"/>
        <v>0</v>
      </c>
      <c r="U44" s="7" t="e">
        <f>IF(#REF!="",0,1)</f>
        <v>#REF!</v>
      </c>
      <c r="V44" s="7">
        <f t="shared" si="4"/>
        <v>0</v>
      </c>
      <c r="W44" s="7">
        <f t="shared" si="5"/>
        <v>0</v>
      </c>
      <c r="X44" s="7">
        <f t="shared" si="6"/>
        <v>0</v>
      </c>
      <c r="Y44" s="7">
        <f t="shared" si="7"/>
        <v>0</v>
      </c>
      <c r="Z44" s="7" t="e">
        <f t="shared" si="8"/>
        <v>#REF!</v>
      </c>
      <c r="AA44" s="7">
        <f t="shared" si="9"/>
        <v>0</v>
      </c>
      <c r="AB44" s="7">
        <f t="shared" si="10"/>
        <v>0</v>
      </c>
      <c r="AC44" s="7">
        <f t="shared" si="11"/>
        <v>0</v>
      </c>
    </row>
    <row r="45" spans="1:29" ht="37.5" customHeight="1" x14ac:dyDescent="0.45">
      <c r="A45" s="53">
        <v>11</v>
      </c>
      <c r="B45" s="46"/>
      <c r="C45" s="46"/>
      <c r="D45" s="46"/>
      <c r="E45" s="46"/>
      <c r="F45" s="47"/>
      <c r="G45" s="47"/>
      <c r="H45" s="48"/>
      <c r="I45" s="49"/>
      <c r="J45" s="49"/>
      <c r="K45" s="52" t="str">
        <f>IF(計算用!K15=0,"",IF(計算用!K15=9,"◯","未入力有"))</f>
        <v/>
      </c>
      <c r="P45" s="7">
        <f t="shared" si="0"/>
        <v>0</v>
      </c>
      <c r="Q45" s="7">
        <f t="shared" si="1"/>
        <v>0</v>
      </c>
      <c r="R45" s="7">
        <f t="shared" si="2"/>
        <v>0</v>
      </c>
      <c r="S45" s="7">
        <f t="shared" si="3"/>
        <v>0</v>
      </c>
      <c r="U45" s="7" t="e">
        <f>IF(#REF!="",0,1)</f>
        <v>#REF!</v>
      </c>
      <c r="V45" s="7">
        <f t="shared" si="4"/>
        <v>0</v>
      </c>
      <c r="W45" s="7">
        <f t="shared" si="5"/>
        <v>0</v>
      </c>
      <c r="X45" s="7">
        <f t="shared" si="6"/>
        <v>0</v>
      </c>
      <c r="Y45" s="7">
        <f t="shared" si="7"/>
        <v>0</v>
      </c>
      <c r="Z45" s="7" t="e">
        <f t="shared" si="8"/>
        <v>#REF!</v>
      </c>
      <c r="AA45" s="7">
        <f t="shared" si="9"/>
        <v>0</v>
      </c>
      <c r="AB45" s="7">
        <f t="shared" si="10"/>
        <v>0</v>
      </c>
      <c r="AC45" s="7">
        <f t="shared" si="11"/>
        <v>0</v>
      </c>
    </row>
    <row r="46" spans="1:29" ht="37.5" customHeight="1" x14ac:dyDescent="0.45">
      <c r="A46" s="53">
        <v>12</v>
      </c>
      <c r="B46" s="46"/>
      <c r="C46" s="46"/>
      <c r="D46" s="46"/>
      <c r="E46" s="46"/>
      <c r="F46" s="47"/>
      <c r="G46" s="47"/>
      <c r="H46" s="48"/>
      <c r="I46" s="49"/>
      <c r="J46" s="49"/>
      <c r="K46" s="52" t="str">
        <f>IF(計算用!K16=0,"",IF(計算用!K16=9,"◯","未入力有"))</f>
        <v/>
      </c>
      <c r="P46" s="7">
        <f t="shared" si="0"/>
        <v>0</v>
      </c>
      <c r="Q46" s="7">
        <f t="shared" si="1"/>
        <v>0</v>
      </c>
      <c r="R46" s="7">
        <f t="shared" si="2"/>
        <v>0</v>
      </c>
      <c r="S46" s="7">
        <f t="shared" si="3"/>
        <v>0</v>
      </c>
      <c r="U46" s="7" t="e">
        <f>IF(#REF!="",0,1)</f>
        <v>#REF!</v>
      </c>
      <c r="V46" s="7">
        <f t="shared" si="4"/>
        <v>0</v>
      </c>
      <c r="W46" s="7">
        <f t="shared" si="5"/>
        <v>0</v>
      </c>
      <c r="X46" s="7">
        <f t="shared" si="6"/>
        <v>0</v>
      </c>
      <c r="Y46" s="7">
        <f t="shared" si="7"/>
        <v>0</v>
      </c>
      <c r="Z46" s="7" t="e">
        <f t="shared" si="8"/>
        <v>#REF!</v>
      </c>
      <c r="AA46" s="7">
        <f t="shared" si="9"/>
        <v>0</v>
      </c>
      <c r="AB46" s="7">
        <f t="shared" si="10"/>
        <v>0</v>
      </c>
      <c r="AC46" s="7">
        <f t="shared" si="11"/>
        <v>0</v>
      </c>
    </row>
    <row r="47" spans="1:29" ht="37.5" customHeight="1" x14ac:dyDescent="0.45">
      <c r="A47" s="53">
        <v>13</v>
      </c>
      <c r="B47" s="46"/>
      <c r="C47" s="46"/>
      <c r="D47" s="46"/>
      <c r="E47" s="46"/>
      <c r="F47" s="47"/>
      <c r="G47" s="47"/>
      <c r="H47" s="48"/>
      <c r="I47" s="49"/>
      <c r="J47" s="49"/>
      <c r="K47" s="52" t="str">
        <f>IF(計算用!K17=0,"",IF(計算用!K17=9,"◯","未入力有"))</f>
        <v/>
      </c>
      <c r="P47" s="7">
        <f t="shared" si="0"/>
        <v>0</v>
      </c>
      <c r="Q47" s="7">
        <f t="shared" si="1"/>
        <v>0</v>
      </c>
      <c r="R47" s="7">
        <f t="shared" si="2"/>
        <v>0</v>
      </c>
      <c r="S47" s="7">
        <f t="shared" si="3"/>
        <v>0</v>
      </c>
      <c r="U47" s="7" t="e">
        <f>IF(#REF!="",0,1)</f>
        <v>#REF!</v>
      </c>
      <c r="V47" s="7">
        <f t="shared" si="4"/>
        <v>0</v>
      </c>
      <c r="W47" s="7">
        <f t="shared" si="5"/>
        <v>0</v>
      </c>
      <c r="X47" s="7">
        <f t="shared" si="6"/>
        <v>0</v>
      </c>
      <c r="Y47" s="7">
        <f t="shared" si="7"/>
        <v>0</v>
      </c>
      <c r="Z47" s="7" t="e">
        <f t="shared" si="8"/>
        <v>#REF!</v>
      </c>
      <c r="AA47" s="7">
        <f t="shared" si="9"/>
        <v>0</v>
      </c>
      <c r="AB47" s="7">
        <f t="shared" si="10"/>
        <v>0</v>
      </c>
      <c r="AC47" s="7">
        <f t="shared" si="11"/>
        <v>0</v>
      </c>
    </row>
    <row r="48" spans="1:29" ht="37.5" customHeight="1" x14ac:dyDescent="0.45">
      <c r="A48" s="53">
        <v>14</v>
      </c>
      <c r="B48" s="46"/>
      <c r="C48" s="46"/>
      <c r="D48" s="46"/>
      <c r="E48" s="46"/>
      <c r="F48" s="47"/>
      <c r="G48" s="47"/>
      <c r="H48" s="48"/>
      <c r="I48" s="49"/>
      <c r="J48" s="49"/>
      <c r="K48" s="52" t="str">
        <f>IF(計算用!K18=0,"",IF(計算用!K18=9,"◯","未入力有"))</f>
        <v/>
      </c>
      <c r="P48" s="7">
        <f t="shared" si="0"/>
        <v>0</v>
      </c>
      <c r="Q48" s="7">
        <f t="shared" si="1"/>
        <v>0</v>
      </c>
      <c r="R48" s="7">
        <f t="shared" si="2"/>
        <v>0</v>
      </c>
      <c r="S48" s="7">
        <f t="shared" si="3"/>
        <v>0</v>
      </c>
      <c r="U48" s="7" t="e">
        <f>IF(#REF!="",0,1)</f>
        <v>#REF!</v>
      </c>
      <c r="V48" s="7">
        <f t="shared" si="4"/>
        <v>0</v>
      </c>
      <c r="W48" s="7">
        <f t="shared" si="5"/>
        <v>0</v>
      </c>
      <c r="X48" s="7">
        <f t="shared" si="6"/>
        <v>0</v>
      </c>
      <c r="Y48" s="7">
        <f t="shared" si="7"/>
        <v>0</v>
      </c>
      <c r="Z48" s="7" t="e">
        <f t="shared" si="8"/>
        <v>#REF!</v>
      </c>
      <c r="AA48" s="7">
        <f t="shared" si="9"/>
        <v>0</v>
      </c>
      <c r="AB48" s="7">
        <f t="shared" si="10"/>
        <v>0</v>
      </c>
      <c r="AC48" s="7">
        <f t="shared" si="11"/>
        <v>0</v>
      </c>
    </row>
    <row r="49" spans="1:29" ht="37.5" customHeight="1" x14ac:dyDescent="0.45">
      <c r="A49" s="53">
        <v>15</v>
      </c>
      <c r="B49" s="46"/>
      <c r="C49" s="46"/>
      <c r="D49" s="46"/>
      <c r="E49" s="46"/>
      <c r="F49" s="47"/>
      <c r="G49" s="47"/>
      <c r="H49" s="48"/>
      <c r="I49" s="49"/>
      <c r="J49" s="49"/>
      <c r="K49" s="52" t="str">
        <f>IF(計算用!K19=0,"",IF(計算用!K19=9,"◯","未入力有"))</f>
        <v/>
      </c>
      <c r="P49" s="7">
        <f t="shared" si="0"/>
        <v>0</v>
      </c>
      <c r="Q49" s="7">
        <f t="shared" si="1"/>
        <v>0</v>
      </c>
      <c r="R49" s="7">
        <f t="shared" si="2"/>
        <v>0</v>
      </c>
      <c r="S49" s="7">
        <f t="shared" si="3"/>
        <v>0</v>
      </c>
      <c r="U49" s="7" t="e">
        <f>IF(#REF!="",0,1)</f>
        <v>#REF!</v>
      </c>
      <c r="V49" s="7">
        <f t="shared" si="4"/>
        <v>0</v>
      </c>
      <c r="W49" s="7">
        <f t="shared" si="5"/>
        <v>0</v>
      </c>
      <c r="X49" s="7">
        <f t="shared" si="6"/>
        <v>0</v>
      </c>
      <c r="Y49" s="7">
        <f t="shared" si="7"/>
        <v>0</v>
      </c>
      <c r="Z49" s="7" t="e">
        <f t="shared" si="8"/>
        <v>#REF!</v>
      </c>
      <c r="AA49" s="7">
        <f t="shared" si="9"/>
        <v>0</v>
      </c>
      <c r="AB49" s="7">
        <f t="shared" si="10"/>
        <v>0</v>
      </c>
      <c r="AC49" s="7">
        <f t="shared" si="11"/>
        <v>0</v>
      </c>
    </row>
    <row r="50" spans="1:29" ht="37.5" customHeight="1" x14ac:dyDescent="0.45">
      <c r="A50" s="53">
        <v>16</v>
      </c>
      <c r="B50" s="46"/>
      <c r="C50" s="46"/>
      <c r="D50" s="46"/>
      <c r="E50" s="46"/>
      <c r="F50" s="47"/>
      <c r="G50" s="47"/>
      <c r="H50" s="48"/>
      <c r="I50" s="49"/>
      <c r="J50" s="49"/>
      <c r="K50" s="52" t="str">
        <f>IF(計算用!K20=0,"",IF(計算用!K20=9,"◯","未入力有"))</f>
        <v/>
      </c>
      <c r="P50" s="7">
        <f t="shared" si="0"/>
        <v>0</v>
      </c>
      <c r="Q50" s="7">
        <f t="shared" si="1"/>
        <v>0</v>
      </c>
      <c r="R50" s="7">
        <f t="shared" si="2"/>
        <v>0</v>
      </c>
      <c r="S50" s="7">
        <f t="shared" si="3"/>
        <v>0</v>
      </c>
      <c r="U50" s="7" t="e">
        <f>IF(#REF!="",0,1)</f>
        <v>#REF!</v>
      </c>
      <c r="V50" s="7">
        <f t="shared" si="4"/>
        <v>0</v>
      </c>
      <c r="W50" s="7">
        <f t="shared" si="5"/>
        <v>0</v>
      </c>
      <c r="X50" s="7">
        <f t="shared" si="6"/>
        <v>0</v>
      </c>
      <c r="Y50" s="7">
        <f t="shared" si="7"/>
        <v>0</v>
      </c>
      <c r="Z50" s="7" t="e">
        <f t="shared" si="8"/>
        <v>#REF!</v>
      </c>
      <c r="AA50" s="7">
        <f t="shared" si="9"/>
        <v>0</v>
      </c>
      <c r="AB50" s="7">
        <f t="shared" si="10"/>
        <v>0</v>
      </c>
      <c r="AC50" s="7">
        <f t="shared" si="11"/>
        <v>0</v>
      </c>
    </row>
    <row r="51" spans="1:29" ht="37.5" customHeight="1" x14ac:dyDescent="0.45">
      <c r="A51" s="53">
        <v>17</v>
      </c>
      <c r="B51" s="46"/>
      <c r="C51" s="46"/>
      <c r="D51" s="46"/>
      <c r="E51" s="46"/>
      <c r="F51" s="47"/>
      <c r="G51" s="47"/>
      <c r="H51" s="48"/>
      <c r="I51" s="49"/>
      <c r="J51" s="49"/>
      <c r="K51" s="52" t="str">
        <f>IF(計算用!K21=0,"",IF(計算用!K21=9,"◯","未入力有"))</f>
        <v/>
      </c>
      <c r="P51" s="7">
        <f t="shared" si="0"/>
        <v>0</v>
      </c>
      <c r="Q51" s="7">
        <f t="shared" si="1"/>
        <v>0</v>
      </c>
      <c r="R51" s="7">
        <f t="shared" si="2"/>
        <v>0</v>
      </c>
      <c r="S51" s="7">
        <f t="shared" si="3"/>
        <v>0</v>
      </c>
      <c r="U51" s="7" t="e">
        <f>IF(#REF!="",0,1)</f>
        <v>#REF!</v>
      </c>
      <c r="V51" s="7">
        <f t="shared" si="4"/>
        <v>0</v>
      </c>
      <c r="W51" s="7">
        <f t="shared" si="5"/>
        <v>0</v>
      </c>
      <c r="X51" s="7">
        <f t="shared" si="6"/>
        <v>0</v>
      </c>
      <c r="Y51" s="7">
        <f t="shared" si="7"/>
        <v>0</v>
      </c>
      <c r="Z51" s="7" t="e">
        <f t="shared" si="8"/>
        <v>#REF!</v>
      </c>
      <c r="AA51" s="7">
        <f t="shared" si="9"/>
        <v>0</v>
      </c>
      <c r="AB51" s="7">
        <f t="shared" si="10"/>
        <v>0</v>
      </c>
      <c r="AC51" s="7">
        <f t="shared" si="11"/>
        <v>0</v>
      </c>
    </row>
    <row r="52" spans="1:29" ht="37.5" customHeight="1" x14ac:dyDescent="0.45">
      <c r="A52" s="53">
        <v>18</v>
      </c>
      <c r="B52" s="46"/>
      <c r="C52" s="46"/>
      <c r="D52" s="46"/>
      <c r="E52" s="46"/>
      <c r="F52" s="47"/>
      <c r="G52" s="47"/>
      <c r="H52" s="48"/>
      <c r="I52" s="49"/>
      <c r="J52" s="49"/>
      <c r="K52" s="52" t="str">
        <f>IF(計算用!K22=0,"",IF(計算用!K22=9,"◯","未入力有"))</f>
        <v/>
      </c>
      <c r="P52" s="7">
        <f t="shared" si="0"/>
        <v>0</v>
      </c>
      <c r="Q52" s="7">
        <f t="shared" si="1"/>
        <v>0</v>
      </c>
      <c r="R52" s="7">
        <f t="shared" si="2"/>
        <v>0</v>
      </c>
      <c r="S52" s="7">
        <f t="shared" si="3"/>
        <v>0</v>
      </c>
      <c r="U52" s="7" t="e">
        <f>IF(#REF!="",0,1)</f>
        <v>#REF!</v>
      </c>
      <c r="V52" s="7">
        <f t="shared" si="4"/>
        <v>0</v>
      </c>
      <c r="W52" s="7">
        <f t="shared" si="5"/>
        <v>0</v>
      </c>
      <c r="X52" s="7">
        <f t="shared" si="6"/>
        <v>0</v>
      </c>
      <c r="Y52" s="7">
        <f t="shared" si="7"/>
        <v>0</v>
      </c>
      <c r="Z52" s="7" t="e">
        <f t="shared" si="8"/>
        <v>#REF!</v>
      </c>
      <c r="AA52" s="7">
        <f t="shared" si="9"/>
        <v>0</v>
      </c>
      <c r="AB52" s="7">
        <f t="shared" si="10"/>
        <v>0</v>
      </c>
      <c r="AC52" s="7">
        <f t="shared" si="11"/>
        <v>0</v>
      </c>
    </row>
    <row r="53" spans="1:29" ht="37.5" customHeight="1" x14ac:dyDescent="0.45">
      <c r="A53" s="53">
        <v>19</v>
      </c>
      <c r="B53" s="46"/>
      <c r="C53" s="46"/>
      <c r="D53" s="46"/>
      <c r="E53" s="46"/>
      <c r="F53" s="47"/>
      <c r="G53" s="47"/>
      <c r="H53" s="48"/>
      <c r="I53" s="49"/>
      <c r="J53" s="49"/>
      <c r="K53" s="52" t="str">
        <f>IF(計算用!K23=0,"",IF(計算用!K23=9,"◯","未入力有"))</f>
        <v/>
      </c>
      <c r="P53" s="7">
        <f t="shared" si="0"/>
        <v>0</v>
      </c>
      <c r="Q53" s="7">
        <f t="shared" si="1"/>
        <v>0</v>
      </c>
      <c r="R53" s="7">
        <f t="shared" si="2"/>
        <v>0</v>
      </c>
      <c r="S53" s="7">
        <f t="shared" si="3"/>
        <v>0</v>
      </c>
      <c r="U53" s="7" t="e">
        <f>IF(#REF!="",0,1)</f>
        <v>#REF!</v>
      </c>
      <c r="V53" s="7">
        <f t="shared" si="4"/>
        <v>0</v>
      </c>
      <c r="W53" s="7">
        <f t="shared" si="5"/>
        <v>0</v>
      </c>
      <c r="X53" s="7">
        <f t="shared" si="6"/>
        <v>0</v>
      </c>
      <c r="Y53" s="7">
        <f t="shared" si="7"/>
        <v>0</v>
      </c>
      <c r="Z53" s="7" t="e">
        <f t="shared" si="8"/>
        <v>#REF!</v>
      </c>
      <c r="AA53" s="7">
        <f t="shared" si="9"/>
        <v>0</v>
      </c>
      <c r="AB53" s="7">
        <f t="shared" si="10"/>
        <v>0</v>
      </c>
      <c r="AC53" s="7">
        <f t="shared" si="11"/>
        <v>0</v>
      </c>
    </row>
    <row r="54" spans="1:29" ht="37.5" customHeight="1" x14ac:dyDescent="0.45">
      <c r="A54" s="53">
        <v>20</v>
      </c>
      <c r="B54" s="46"/>
      <c r="C54" s="46"/>
      <c r="D54" s="46"/>
      <c r="E54" s="46"/>
      <c r="F54" s="47"/>
      <c r="G54" s="47"/>
      <c r="H54" s="48"/>
      <c r="I54" s="49"/>
      <c r="J54" s="49"/>
      <c r="K54" s="52" t="str">
        <f>IF(計算用!K24=0,"",IF(計算用!K24=9,"◯","未入力有"))</f>
        <v/>
      </c>
      <c r="P54" s="7">
        <f t="shared" si="0"/>
        <v>0</v>
      </c>
      <c r="Q54" s="7">
        <f t="shared" si="1"/>
        <v>0</v>
      </c>
      <c r="R54" s="7">
        <f t="shared" si="2"/>
        <v>0</v>
      </c>
      <c r="S54" s="7">
        <f t="shared" si="3"/>
        <v>0</v>
      </c>
      <c r="U54" s="7" t="e">
        <f>IF(#REF!="",0,1)</f>
        <v>#REF!</v>
      </c>
      <c r="V54" s="7">
        <f t="shared" si="4"/>
        <v>0</v>
      </c>
      <c r="W54" s="7">
        <f t="shared" si="5"/>
        <v>0</v>
      </c>
      <c r="X54" s="7">
        <f t="shared" si="6"/>
        <v>0</v>
      </c>
      <c r="Y54" s="7">
        <f t="shared" si="7"/>
        <v>0</v>
      </c>
      <c r="Z54" s="7" t="e">
        <f t="shared" si="8"/>
        <v>#REF!</v>
      </c>
      <c r="AA54" s="7">
        <f t="shared" si="9"/>
        <v>0</v>
      </c>
      <c r="AB54" s="7">
        <f t="shared" si="10"/>
        <v>0</v>
      </c>
      <c r="AC54" s="7">
        <f t="shared" si="11"/>
        <v>0</v>
      </c>
    </row>
    <row r="55" spans="1:29" ht="37.5" customHeight="1" x14ac:dyDescent="0.45">
      <c r="A55" s="53">
        <v>21</v>
      </c>
      <c r="B55" s="46"/>
      <c r="C55" s="46"/>
      <c r="D55" s="46"/>
      <c r="E55" s="46"/>
      <c r="F55" s="47"/>
      <c r="G55" s="47"/>
      <c r="H55" s="48"/>
      <c r="I55" s="49"/>
      <c r="J55" s="49"/>
      <c r="K55" s="52" t="str">
        <f>IF(計算用!K25=0,"",IF(計算用!K25=9,"◯","未入力有"))</f>
        <v/>
      </c>
      <c r="P55" s="7">
        <f t="shared" si="0"/>
        <v>0</v>
      </c>
      <c r="Q55" s="7">
        <f t="shared" si="1"/>
        <v>0</v>
      </c>
      <c r="R55" s="7">
        <f t="shared" si="2"/>
        <v>0</v>
      </c>
      <c r="S55" s="7">
        <f t="shared" si="3"/>
        <v>0</v>
      </c>
      <c r="U55" s="7" t="e">
        <f>IF(#REF!="",0,1)</f>
        <v>#REF!</v>
      </c>
      <c r="V55" s="7">
        <f t="shared" si="4"/>
        <v>0</v>
      </c>
      <c r="W55" s="7">
        <f t="shared" si="5"/>
        <v>0</v>
      </c>
      <c r="X55" s="7">
        <f t="shared" si="6"/>
        <v>0</v>
      </c>
      <c r="Y55" s="7">
        <f t="shared" si="7"/>
        <v>0</v>
      </c>
      <c r="Z55" s="7" t="e">
        <f t="shared" si="8"/>
        <v>#REF!</v>
      </c>
      <c r="AA55" s="7">
        <f t="shared" si="9"/>
        <v>0</v>
      </c>
      <c r="AB55" s="7">
        <f t="shared" si="10"/>
        <v>0</v>
      </c>
      <c r="AC55" s="7">
        <f t="shared" si="11"/>
        <v>0</v>
      </c>
    </row>
    <row r="56" spans="1:29" ht="37.5" customHeight="1" x14ac:dyDescent="0.45">
      <c r="A56" s="53">
        <v>22</v>
      </c>
      <c r="B56" s="46"/>
      <c r="C56" s="46"/>
      <c r="D56" s="46"/>
      <c r="E56" s="46"/>
      <c r="F56" s="47"/>
      <c r="G56" s="47"/>
      <c r="H56" s="48"/>
      <c r="I56" s="49"/>
      <c r="J56" s="49"/>
      <c r="K56" s="52" t="str">
        <f>IF(計算用!K26=0,"",IF(計算用!K26=9,"◯","未入力有"))</f>
        <v/>
      </c>
      <c r="P56" s="7">
        <f t="shared" si="0"/>
        <v>0</v>
      </c>
      <c r="Q56" s="7">
        <f t="shared" si="1"/>
        <v>0</v>
      </c>
      <c r="R56" s="7">
        <f t="shared" si="2"/>
        <v>0</v>
      </c>
      <c r="S56" s="7">
        <f t="shared" si="3"/>
        <v>0</v>
      </c>
      <c r="U56" s="7" t="e">
        <f>IF(#REF!="",0,1)</f>
        <v>#REF!</v>
      </c>
      <c r="V56" s="7">
        <f t="shared" si="4"/>
        <v>0</v>
      </c>
      <c r="W56" s="7">
        <f t="shared" si="5"/>
        <v>0</v>
      </c>
      <c r="X56" s="7">
        <f t="shared" si="6"/>
        <v>0</v>
      </c>
      <c r="Y56" s="7">
        <f t="shared" si="7"/>
        <v>0</v>
      </c>
      <c r="Z56" s="7" t="e">
        <f t="shared" si="8"/>
        <v>#REF!</v>
      </c>
      <c r="AA56" s="7">
        <f t="shared" si="9"/>
        <v>0</v>
      </c>
      <c r="AB56" s="7">
        <f t="shared" si="10"/>
        <v>0</v>
      </c>
      <c r="AC56" s="7">
        <f t="shared" si="11"/>
        <v>0</v>
      </c>
    </row>
    <row r="57" spans="1:29" ht="37.5" customHeight="1" x14ac:dyDescent="0.45">
      <c r="A57" s="53">
        <v>23</v>
      </c>
      <c r="B57" s="46"/>
      <c r="C57" s="46"/>
      <c r="D57" s="46"/>
      <c r="E57" s="46"/>
      <c r="F57" s="47"/>
      <c r="G57" s="47"/>
      <c r="H57" s="48"/>
      <c r="I57" s="49"/>
      <c r="J57" s="49"/>
      <c r="K57" s="52" t="str">
        <f>IF(計算用!K27=0,"",IF(計算用!K27=9,"◯","未入力有"))</f>
        <v/>
      </c>
      <c r="P57" s="7">
        <f t="shared" si="0"/>
        <v>0</v>
      </c>
      <c r="Q57" s="7">
        <f t="shared" si="1"/>
        <v>0</v>
      </c>
      <c r="R57" s="7">
        <f t="shared" si="2"/>
        <v>0</v>
      </c>
      <c r="S57" s="7">
        <f t="shared" si="3"/>
        <v>0</v>
      </c>
      <c r="U57" s="7" t="e">
        <f>IF(#REF!="",0,1)</f>
        <v>#REF!</v>
      </c>
      <c r="V57" s="7">
        <f t="shared" si="4"/>
        <v>0</v>
      </c>
      <c r="W57" s="7">
        <f t="shared" si="5"/>
        <v>0</v>
      </c>
      <c r="X57" s="7">
        <f t="shared" si="6"/>
        <v>0</v>
      </c>
      <c r="Y57" s="7">
        <f t="shared" si="7"/>
        <v>0</v>
      </c>
      <c r="Z57" s="7" t="e">
        <f t="shared" si="8"/>
        <v>#REF!</v>
      </c>
      <c r="AA57" s="7">
        <f t="shared" si="9"/>
        <v>0</v>
      </c>
      <c r="AB57" s="7">
        <f t="shared" si="10"/>
        <v>0</v>
      </c>
      <c r="AC57" s="7">
        <f t="shared" si="11"/>
        <v>0</v>
      </c>
    </row>
    <row r="58" spans="1:29" ht="37.5" customHeight="1" x14ac:dyDescent="0.45">
      <c r="A58" s="53">
        <v>24</v>
      </c>
      <c r="B58" s="46"/>
      <c r="C58" s="46"/>
      <c r="D58" s="46"/>
      <c r="E58" s="46"/>
      <c r="F58" s="47"/>
      <c r="G58" s="47"/>
      <c r="H58" s="48"/>
      <c r="I58" s="49"/>
      <c r="J58" s="49"/>
      <c r="K58" s="52" t="str">
        <f>IF(計算用!K28=0,"",IF(計算用!K28=9,"◯","未入力有"))</f>
        <v/>
      </c>
      <c r="P58" s="7">
        <f t="shared" si="0"/>
        <v>0</v>
      </c>
      <c r="Q58" s="7">
        <f t="shared" si="1"/>
        <v>0</v>
      </c>
      <c r="R58" s="7">
        <f t="shared" si="2"/>
        <v>0</v>
      </c>
      <c r="S58" s="7">
        <f t="shared" si="3"/>
        <v>0</v>
      </c>
      <c r="U58" s="7" t="e">
        <f>IF(#REF!="",0,1)</f>
        <v>#REF!</v>
      </c>
      <c r="V58" s="7">
        <f t="shared" si="4"/>
        <v>0</v>
      </c>
      <c r="W58" s="7">
        <f t="shared" si="5"/>
        <v>0</v>
      </c>
      <c r="X58" s="7">
        <f t="shared" si="6"/>
        <v>0</v>
      </c>
      <c r="Y58" s="7">
        <f t="shared" si="7"/>
        <v>0</v>
      </c>
      <c r="Z58" s="7" t="e">
        <f t="shared" si="8"/>
        <v>#REF!</v>
      </c>
      <c r="AA58" s="7">
        <f t="shared" si="9"/>
        <v>0</v>
      </c>
      <c r="AB58" s="7">
        <f t="shared" si="10"/>
        <v>0</v>
      </c>
      <c r="AC58" s="7">
        <f t="shared" si="11"/>
        <v>0</v>
      </c>
    </row>
    <row r="59" spans="1:29" ht="37.5" customHeight="1" x14ac:dyDescent="0.45">
      <c r="A59" s="53">
        <v>25</v>
      </c>
      <c r="B59" s="46"/>
      <c r="C59" s="46"/>
      <c r="D59" s="46"/>
      <c r="E59" s="46"/>
      <c r="F59" s="47"/>
      <c r="G59" s="47"/>
      <c r="H59" s="48"/>
      <c r="I59" s="49"/>
      <c r="J59" s="49"/>
      <c r="K59" s="52" t="str">
        <f>IF(計算用!K29=0,"",IF(計算用!K29=9,"◯","未入力有"))</f>
        <v/>
      </c>
      <c r="P59" s="7">
        <f t="shared" si="0"/>
        <v>0</v>
      </c>
      <c r="Q59" s="7">
        <f t="shared" si="1"/>
        <v>0</v>
      </c>
      <c r="R59" s="7">
        <f t="shared" si="2"/>
        <v>0</v>
      </c>
      <c r="S59" s="7">
        <f t="shared" si="3"/>
        <v>0</v>
      </c>
      <c r="U59" s="7" t="e">
        <f>IF(#REF!="",0,1)</f>
        <v>#REF!</v>
      </c>
      <c r="V59" s="7">
        <f t="shared" si="4"/>
        <v>0</v>
      </c>
      <c r="W59" s="7">
        <f t="shared" si="5"/>
        <v>0</v>
      </c>
      <c r="X59" s="7">
        <f t="shared" si="6"/>
        <v>0</v>
      </c>
      <c r="Y59" s="7">
        <f t="shared" si="7"/>
        <v>0</v>
      </c>
      <c r="Z59" s="7" t="e">
        <f t="shared" si="8"/>
        <v>#REF!</v>
      </c>
      <c r="AA59" s="7">
        <f t="shared" si="9"/>
        <v>0</v>
      </c>
      <c r="AB59" s="7">
        <f t="shared" si="10"/>
        <v>0</v>
      </c>
      <c r="AC59" s="7">
        <f t="shared" si="11"/>
        <v>0</v>
      </c>
    </row>
    <row r="60" spans="1:29" ht="37.5" customHeight="1" x14ac:dyDescent="0.45">
      <c r="A60" s="53">
        <v>26</v>
      </c>
      <c r="B60" s="46"/>
      <c r="C60" s="46"/>
      <c r="D60" s="46"/>
      <c r="E60" s="46"/>
      <c r="F60" s="47"/>
      <c r="G60" s="47"/>
      <c r="H60" s="48"/>
      <c r="I60" s="49"/>
      <c r="J60" s="49"/>
      <c r="K60" s="52" t="str">
        <f>IF(計算用!K30=0,"",IF(計算用!K30=9,"◯","未入力有"))</f>
        <v/>
      </c>
      <c r="P60" s="7">
        <f t="shared" si="0"/>
        <v>0</v>
      </c>
      <c r="Q60" s="7">
        <f t="shared" si="1"/>
        <v>0</v>
      </c>
      <c r="R60" s="7">
        <f t="shared" si="2"/>
        <v>0</v>
      </c>
      <c r="S60" s="7">
        <f t="shared" si="3"/>
        <v>0</v>
      </c>
      <c r="U60" s="7" t="e">
        <f>IF(#REF!="",0,1)</f>
        <v>#REF!</v>
      </c>
      <c r="V60" s="7">
        <f t="shared" si="4"/>
        <v>0</v>
      </c>
      <c r="W60" s="7">
        <f t="shared" si="5"/>
        <v>0</v>
      </c>
      <c r="X60" s="7">
        <f t="shared" si="6"/>
        <v>0</v>
      </c>
      <c r="Y60" s="7">
        <f t="shared" si="7"/>
        <v>0</v>
      </c>
      <c r="Z60" s="7" t="e">
        <f t="shared" si="8"/>
        <v>#REF!</v>
      </c>
      <c r="AA60" s="7">
        <f t="shared" si="9"/>
        <v>0</v>
      </c>
      <c r="AB60" s="7">
        <f t="shared" si="10"/>
        <v>0</v>
      </c>
      <c r="AC60" s="7">
        <f t="shared" si="11"/>
        <v>0</v>
      </c>
    </row>
    <row r="61" spans="1:29" ht="37.5" customHeight="1" x14ac:dyDescent="0.45">
      <c r="A61" s="53">
        <v>27</v>
      </c>
      <c r="B61" s="46"/>
      <c r="C61" s="46"/>
      <c r="D61" s="46"/>
      <c r="E61" s="46"/>
      <c r="F61" s="47"/>
      <c r="G61" s="47"/>
      <c r="H61" s="48"/>
      <c r="I61" s="49"/>
      <c r="J61" s="49"/>
      <c r="K61" s="52" t="str">
        <f>IF(計算用!K31=0,"",IF(計算用!K31=9,"◯","未入力有"))</f>
        <v/>
      </c>
      <c r="P61" s="7">
        <f t="shared" si="0"/>
        <v>0</v>
      </c>
      <c r="Q61" s="7">
        <f t="shared" si="1"/>
        <v>0</v>
      </c>
      <c r="R61" s="7">
        <f t="shared" si="2"/>
        <v>0</v>
      </c>
      <c r="S61" s="7">
        <f t="shared" si="3"/>
        <v>0</v>
      </c>
      <c r="U61" s="7" t="e">
        <f>IF(#REF!="",0,1)</f>
        <v>#REF!</v>
      </c>
      <c r="V61" s="7">
        <f t="shared" si="4"/>
        <v>0</v>
      </c>
      <c r="W61" s="7">
        <f t="shared" si="5"/>
        <v>0</v>
      </c>
      <c r="X61" s="7">
        <f t="shared" si="6"/>
        <v>0</v>
      </c>
      <c r="Y61" s="7">
        <f t="shared" si="7"/>
        <v>0</v>
      </c>
      <c r="Z61" s="7" t="e">
        <f t="shared" si="8"/>
        <v>#REF!</v>
      </c>
      <c r="AA61" s="7">
        <f t="shared" si="9"/>
        <v>0</v>
      </c>
      <c r="AB61" s="7">
        <f t="shared" si="10"/>
        <v>0</v>
      </c>
      <c r="AC61" s="7">
        <f t="shared" si="11"/>
        <v>0</v>
      </c>
    </row>
    <row r="62" spans="1:29" ht="37.5" customHeight="1" x14ac:dyDescent="0.45">
      <c r="A62" s="53">
        <v>28</v>
      </c>
      <c r="B62" s="46"/>
      <c r="C62" s="46"/>
      <c r="D62" s="46"/>
      <c r="E62" s="46"/>
      <c r="F62" s="47"/>
      <c r="G62" s="47"/>
      <c r="H62" s="48"/>
      <c r="I62" s="49"/>
      <c r="J62" s="49"/>
      <c r="K62" s="52" t="str">
        <f>IF(計算用!K32=0,"",IF(計算用!K32=9,"◯","未入力有"))</f>
        <v/>
      </c>
      <c r="P62" s="7">
        <f t="shared" si="0"/>
        <v>0</v>
      </c>
      <c r="Q62" s="7">
        <f t="shared" si="1"/>
        <v>0</v>
      </c>
      <c r="R62" s="7">
        <f t="shared" si="2"/>
        <v>0</v>
      </c>
      <c r="S62" s="7">
        <f t="shared" si="3"/>
        <v>0</v>
      </c>
      <c r="U62" s="7" t="e">
        <f>IF(#REF!="",0,1)</f>
        <v>#REF!</v>
      </c>
      <c r="V62" s="7">
        <f t="shared" si="4"/>
        <v>0</v>
      </c>
      <c r="W62" s="7">
        <f t="shared" si="5"/>
        <v>0</v>
      </c>
      <c r="X62" s="7">
        <f t="shared" si="6"/>
        <v>0</v>
      </c>
      <c r="Y62" s="7">
        <f t="shared" si="7"/>
        <v>0</v>
      </c>
      <c r="Z62" s="7" t="e">
        <f t="shared" si="8"/>
        <v>#REF!</v>
      </c>
      <c r="AA62" s="7">
        <f t="shared" si="9"/>
        <v>0</v>
      </c>
      <c r="AB62" s="7">
        <f t="shared" si="10"/>
        <v>0</v>
      </c>
      <c r="AC62" s="7">
        <f t="shared" si="11"/>
        <v>0</v>
      </c>
    </row>
    <row r="63" spans="1:29" ht="37.5" customHeight="1" x14ac:dyDescent="0.45">
      <c r="A63" s="53">
        <v>29</v>
      </c>
      <c r="B63" s="46"/>
      <c r="C63" s="46"/>
      <c r="D63" s="46"/>
      <c r="E63" s="46"/>
      <c r="F63" s="47"/>
      <c r="G63" s="47"/>
      <c r="H63" s="48"/>
      <c r="I63" s="49"/>
      <c r="J63" s="49"/>
      <c r="K63" s="52" t="str">
        <f>IF(計算用!K33=0,"",IF(計算用!K33=9,"◯","未入力有"))</f>
        <v/>
      </c>
      <c r="P63" s="7">
        <f t="shared" si="0"/>
        <v>0</v>
      </c>
      <c r="Q63" s="7">
        <f t="shared" si="1"/>
        <v>0</v>
      </c>
      <c r="R63" s="7">
        <f t="shared" si="2"/>
        <v>0</v>
      </c>
      <c r="S63" s="7">
        <f t="shared" si="3"/>
        <v>0</v>
      </c>
      <c r="U63" s="7" t="e">
        <f>IF(#REF!="",0,1)</f>
        <v>#REF!</v>
      </c>
      <c r="V63" s="7">
        <f t="shared" si="4"/>
        <v>0</v>
      </c>
      <c r="W63" s="7">
        <f t="shared" si="5"/>
        <v>0</v>
      </c>
      <c r="X63" s="7">
        <f t="shared" si="6"/>
        <v>0</v>
      </c>
      <c r="Y63" s="7">
        <f t="shared" si="7"/>
        <v>0</v>
      </c>
      <c r="Z63" s="7" t="e">
        <f t="shared" si="8"/>
        <v>#REF!</v>
      </c>
      <c r="AA63" s="7">
        <f t="shared" si="9"/>
        <v>0</v>
      </c>
      <c r="AB63" s="7">
        <f t="shared" si="10"/>
        <v>0</v>
      </c>
      <c r="AC63" s="7">
        <f t="shared" si="11"/>
        <v>0</v>
      </c>
    </row>
    <row r="64" spans="1:29" ht="37.5" customHeight="1" x14ac:dyDescent="0.45">
      <c r="A64" s="53">
        <v>30</v>
      </c>
      <c r="B64" s="46"/>
      <c r="C64" s="46"/>
      <c r="D64" s="46"/>
      <c r="E64" s="46"/>
      <c r="F64" s="47"/>
      <c r="G64" s="47"/>
      <c r="H64" s="48"/>
      <c r="I64" s="49"/>
      <c r="J64" s="49"/>
      <c r="K64" s="52" t="str">
        <f>IF(計算用!K34=0,"",IF(計算用!K34=9,"◯","未入力有"))</f>
        <v/>
      </c>
      <c r="P64" s="7">
        <f t="shared" si="0"/>
        <v>0</v>
      </c>
      <c r="Q64" s="7">
        <f t="shared" si="1"/>
        <v>0</v>
      </c>
      <c r="R64" s="7">
        <f t="shared" si="2"/>
        <v>0</v>
      </c>
      <c r="S64" s="7">
        <f t="shared" si="3"/>
        <v>0</v>
      </c>
      <c r="U64" s="7" t="e">
        <f>IF(#REF!="",0,1)</f>
        <v>#REF!</v>
      </c>
      <c r="V64" s="7">
        <f t="shared" si="4"/>
        <v>0</v>
      </c>
      <c r="W64" s="7">
        <f t="shared" si="5"/>
        <v>0</v>
      </c>
      <c r="X64" s="7">
        <f t="shared" si="6"/>
        <v>0</v>
      </c>
      <c r="Y64" s="7">
        <f t="shared" si="7"/>
        <v>0</v>
      </c>
      <c r="Z64" s="7" t="e">
        <f t="shared" si="8"/>
        <v>#REF!</v>
      </c>
      <c r="AA64" s="7">
        <f t="shared" si="9"/>
        <v>0</v>
      </c>
      <c r="AB64" s="7">
        <f t="shared" si="10"/>
        <v>0</v>
      </c>
      <c r="AC64" s="7">
        <f t="shared" si="11"/>
        <v>0</v>
      </c>
    </row>
    <row r="65" spans="1:29" ht="37.5" customHeight="1" x14ac:dyDescent="0.45">
      <c r="A65" s="53">
        <v>31</v>
      </c>
      <c r="B65" s="46"/>
      <c r="C65" s="46"/>
      <c r="D65" s="46"/>
      <c r="E65" s="46"/>
      <c r="F65" s="47"/>
      <c r="G65" s="47"/>
      <c r="H65" s="48"/>
      <c r="I65" s="49"/>
      <c r="J65" s="49"/>
      <c r="K65" s="52" t="str">
        <f>IF(計算用!K35=0,"",IF(計算用!K35=9,"◯","未入力有"))</f>
        <v/>
      </c>
      <c r="P65" s="7">
        <f t="shared" si="0"/>
        <v>0</v>
      </c>
      <c r="Q65" s="7">
        <f t="shared" si="1"/>
        <v>0</v>
      </c>
      <c r="R65" s="7">
        <f t="shared" si="2"/>
        <v>0</v>
      </c>
      <c r="S65" s="7">
        <f t="shared" si="3"/>
        <v>0</v>
      </c>
      <c r="U65" s="7" t="e">
        <f>IF(#REF!="",0,1)</f>
        <v>#REF!</v>
      </c>
      <c r="V65" s="7">
        <f t="shared" si="4"/>
        <v>0</v>
      </c>
      <c r="W65" s="7">
        <f t="shared" si="5"/>
        <v>0</v>
      </c>
      <c r="X65" s="7">
        <f t="shared" si="6"/>
        <v>0</v>
      </c>
      <c r="Y65" s="7">
        <f t="shared" si="7"/>
        <v>0</v>
      </c>
      <c r="Z65" s="7" t="e">
        <f t="shared" si="8"/>
        <v>#REF!</v>
      </c>
      <c r="AA65" s="7">
        <f t="shared" si="9"/>
        <v>0</v>
      </c>
      <c r="AB65" s="7">
        <f t="shared" si="10"/>
        <v>0</v>
      </c>
      <c r="AC65" s="7">
        <f t="shared" si="11"/>
        <v>0</v>
      </c>
    </row>
    <row r="66" spans="1:29" ht="37.5" customHeight="1" x14ac:dyDescent="0.45">
      <c r="A66" s="53">
        <v>32</v>
      </c>
      <c r="B66" s="46"/>
      <c r="C66" s="46"/>
      <c r="D66" s="46"/>
      <c r="E66" s="46"/>
      <c r="F66" s="47"/>
      <c r="G66" s="47"/>
      <c r="H66" s="48"/>
      <c r="I66" s="49"/>
      <c r="J66" s="49"/>
      <c r="K66" s="52" t="str">
        <f>IF(計算用!K36=0,"",IF(計算用!K36=9,"◯","未入力有"))</f>
        <v/>
      </c>
      <c r="P66" s="7">
        <f t="shared" si="0"/>
        <v>0</v>
      </c>
      <c r="Q66" s="7">
        <f t="shared" si="1"/>
        <v>0</v>
      </c>
      <c r="R66" s="7">
        <f t="shared" si="2"/>
        <v>0</v>
      </c>
      <c r="S66" s="7">
        <f t="shared" si="3"/>
        <v>0</v>
      </c>
      <c r="U66" s="7" t="e">
        <f>IF(#REF!="",0,1)</f>
        <v>#REF!</v>
      </c>
      <c r="V66" s="7">
        <f t="shared" si="4"/>
        <v>0</v>
      </c>
      <c r="W66" s="7">
        <f t="shared" si="5"/>
        <v>0</v>
      </c>
      <c r="X66" s="7">
        <f t="shared" si="6"/>
        <v>0</v>
      </c>
      <c r="Y66" s="7">
        <f t="shared" si="7"/>
        <v>0</v>
      </c>
      <c r="Z66" s="7" t="e">
        <f t="shared" si="8"/>
        <v>#REF!</v>
      </c>
      <c r="AA66" s="7">
        <f t="shared" si="9"/>
        <v>0</v>
      </c>
      <c r="AB66" s="7">
        <f t="shared" si="10"/>
        <v>0</v>
      </c>
      <c r="AC66" s="7">
        <f t="shared" si="11"/>
        <v>0</v>
      </c>
    </row>
    <row r="67" spans="1:29" ht="37.5" customHeight="1" x14ac:dyDescent="0.45">
      <c r="A67" s="53">
        <v>33</v>
      </c>
      <c r="B67" s="46"/>
      <c r="C67" s="46"/>
      <c r="D67" s="46"/>
      <c r="E67" s="46"/>
      <c r="F67" s="47"/>
      <c r="G67" s="47"/>
      <c r="H67" s="48"/>
      <c r="I67" s="49"/>
      <c r="J67" s="49"/>
      <c r="K67" s="52" t="str">
        <f>IF(計算用!K37=0,"",IF(計算用!K37=9,"◯","未入力有"))</f>
        <v/>
      </c>
      <c r="P67" s="7">
        <f t="shared" si="0"/>
        <v>0</v>
      </c>
      <c r="Q67" s="7">
        <f t="shared" si="1"/>
        <v>0</v>
      </c>
      <c r="R67" s="7">
        <f t="shared" si="2"/>
        <v>0</v>
      </c>
      <c r="S67" s="7">
        <f t="shared" si="3"/>
        <v>0</v>
      </c>
      <c r="U67" s="7" t="e">
        <f>IF(#REF!="",0,1)</f>
        <v>#REF!</v>
      </c>
      <c r="V67" s="7">
        <f t="shared" si="4"/>
        <v>0</v>
      </c>
      <c r="W67" s="7">
        <f t="shared" si="5"/>
        <v>0</v>
      </c>
      <c r="X67" s="7">
        <f t="shared" si="6"/>
        <v>0</v>
      </c>
      <c r="Y67" s="7">
        <f t="shared" si="7"/>
        <v>0</v>
      </c>
      <c r="Z67" s="7" t="e">
        <f t="shared" si="8"/>
        <v>#REF!</v>
      </c>
      <c r="AA67" s="7">
        <f t="shared" si="9"/>
        <v>0</v>
      </c>
      <c r="AB67" s="7">
        <f t="shared" si="10"/>
        <v>0</v>
      </c>
      <c r="AC67" s="7">
        <f t="shared" si="11"/>
        <v>0</v>
      </c>
    </row>
    <row r="68" spans="1:29" ht="37.5" customHeight="1" x14ac:dyDescent="0.45">
      <c r="A68" s="53">
        <v>34</v>
      </c>
      <c r="B68" s="46"/>
      <c r="C68" s="46"/>
      <c r="D68" s="46"/>
      <c r="E68" s="46"/>
      <c r="F68" s="47"/>
      <c r="G68" s="47"/>
      <c r="H68" s="48"/>
      <c r="I68" s="49"/>
      <c r="J68" s="49"/>
      <c r="K68" s="52" t="str">
        <f>IF(計算用!K38=0,"",IF(計算用!K38=9,"◯","未入力有"))</f>
        <v/>
      </c>
      <c r="P68" s="7">
        <f t="shared" si="0"/>
        <v>0</v>
      </c>
      <c r="Q68" s="7">
        <f t="shared" si="1"/>
        <v>0</v>
      </c>
      <c r="R68" s="7">
        <f t="shared" si="2"/>
        <v>0</v>
      </c>
      <c r="S68" s="7">
        <f t="shared" si="3"/>
        <v>0</v>
      </c>
      <c r="U68" s="7" t="e">
        <f>IF(#REF!="",0,1)</f>
        <v>#REF!</v>
      </c>
      <c r="V68" s="7">
        <f t="shared" si="4"/>
        <v>0</v>
      </c>
      <c r="W68" s="7">
        <f t="shared" si="5"/>
        <v>0</v>
      </c>
      <c r="X68" s="7">
        <f t="shared" si="6"/>
        <v>0</v>
      </c>
      <c r="Y68" s="7">
        <f t="shared" si="7"/>
        <v>0</v>
      </c>
      <c r="Z68" s="7" t="e">
        <f t="shared" si="8"/>
        <v>#REF!</v>
      </c>
      <c r="AA68" s="7">
        <f t="shared" si="9"/>
        <v>0</v>
      </c>
      <c r="AB68" s="7">
        <f t="shared" si="10"/>
        <v>0</v>
      </c>
      <c r="AC68" s="7">
        <f t="shared" si="11"/>
        <v>0</v>
      </c>
    </row>
    <row r="69" spans="1:29" ht="37.5" customHeight="1" x14ac:dyDescent="0.45">
      <c r="A69" s="53">
        <v>35</v>
      </c>
      <c r="B69" s="46"/>
      <c r="C69" s="46"/>
      <c r="D69" s="46"/>
      <c r="E69" s="46"/>
      <c r="F69" s="47"/>
      <c r="G69" s="47"/>
      <c r="H69" s="48"/>
      <c r="I69" s="49"/>
      <c r="J69" s="49"/>
      <c r="K69" s="52" t="str">
        <f>IF(計算用!K39=0,"",IF(計算用!K39=9,"◯","未入力有"))</f>
        <v/>
      </c>
      <c r="P69" s="7">
        <f t="shared" si="0"/>
        <v>0</v>
      </c>
      <c r="Q69" s="7">
        <f t="shared" si="1"/>
        <v>0</v>
      </c>
      <c r="R69" s="7">
        <f t="shared" si="2"/>
        <v>0</v>
      </c>
      <c r="S69" s="7">
        <f t="shared" si="3"/>
        <v>0</v>
      </c>
      <c r="U69" s="7" t="e">
        <f>IF(#REF!="",0,1)</f>
        <v>#REF!</v>
      </c>
      <c r="V69" s="7">
        <f t="shared" si="4"/>
        <v>0</v>
      </c>
      <c r="W69" s="7">
        <f t="shared" si="5"/>
        <v>0</v>
      </c>
      <c r="X69" s="7">
        <f t="shared" si="6"/>
        <v>0</v>
      </c>
      <c r="Y69" s="7">
        <f t="shared" si="7"/>
        <v>0</v>
      </c>
      <c r="Z69" s="7" t="e">
        <f t="shared" si="8"/>
        <v>#REF!</v>
      </c>
      <c r="AA69" s="7">
        <f t="shared" si="9"/>
        <v>0</v>
      </c>
      <c r="AB69" s="7">
        <f t="shared" si="10"/>
        <v>0</v>
      </c>
      <c r="AC69" s="7">
        <f t="shared" si="11"/>
        <v>0</v>
      </c>
    </row>
    <row r="70" spans="1:29" ht="37.5" customHeight="1" x14ac:dyDescent="0.45">
      <c r="A70" s="53">
        <v>36</v>
      </c>
      <c r="B70" s="46"/>
      <c r="C70" s="46"/>
      <c r="D70" s="46"/>
      <c r="E70" s="46"/>
      <c r="F70" s="47"/>
      <c r="G70" s="47"/>
      <c r="H70" s="48"/>
      <c r="I70" s="49"/>
      <c r="J70" s="49"/>
      <c r="K70" s="52" t="str">
        <f>IF(計算用!K40=0,"",IF(計算用!K40=9,"◯","未入力有"))</f>
        <v/>
      </c>
      <c r="P70" s="7">
        <f t="shared" si="0"/>
        <v>0</v>
      </c>
      <c r="Q70" s="7">
        <f t="shared" si="1"/>
        <v>0</v>
      </c>
      <c r="R70" s="7">
        <f t="shared" si="2"/>
        <v>0</v>
      </c>
      <c r="S70" s="7">
        <f t="shared" si="3"/>
        <v>0</v>
      </c>
      <c r="U70" s="7" t="e">
        <f>IF(#REF!="",0,1)</f>
        <v>#REF!</v>
      </c>
      <c r="V70" s="7">
        <f t="shared" si="4"/>
        <v>0</v>
      </c>
      <c r="W70" s="7">
        <f t="shared" si="5"/>
        <v>0</v>
      </c>
      <c r="X70" s="7">
        <f t="shared" si="6"/>
        <v>0</v>
      </c>
      <c r="Y70" s="7">
        <f t="shared" si="7"/>
        <v>0</v>
      </c>
      <c r="Z70" s="7" t="e">
        <f t="shared" si="8"/>
        <v>#REF!</v>
      </c>
      <c r="AA70" s="7">
        <f t="shared" si="9"/>
        <v>0</v>
      </c>
      <c r="AB70" s="7">
        <f t="shared" si="10"/>
        <v>0</v>
      </c>
      <c r="AC70" s="7">
        <f t="shared" si="11"/>
        <v>0</v>
      </c>
    </row>
    <row r="71" spans="1:29" ht="37.5" customHeight="1" x14ac:dyDescent="0.45">
      <c r="A71" s="53">
        <v>37</v>
      </c>
      <c r="B71" s="46"/>
      <c r="C71" s="46"/>
      <c r="D71" s="46"/>
      <c r="E71" s="46"/>
      <c r="F71" s="47"/>
      <c r="G71" s="47"/>
      <c r="H71" s="48"/>
      <c r="I71" s="49"/>
      <c r="J71" s="49"/>
      <c r="K71" s="52" t="str">
        <f>IF(計算用!K41=0,"",IF(計算用!K41=9,"◯","未入力有"))</f>
        <v/>
      </c>
      <c r="P71" s="7">
        <f t="shared" si="0"/>
        <v>0</v>
      </c>
      <c r="Q71" s="7">
        <f t="shared" si="1"/>
        <v>0</v>
      </c>
      <c r="R71" s="7">
        <f t="shared" si="2"/>
        <v>0</v>
      </c>
      <c r="S71" s="7">
        <f t="shared" si="3"/>
        <v>0</v>
      </c>
      <c r="U71" s="7" t="e">
        <f>IF(#REF!="",0,1)</f>
        <v>#REF!</v>
      </c>
      <c r="V71" s="7">
        <f t="shared" si="4"/>
        <v>0</v>
      </c>
      <c r="W71" s="7">
        <f t="shared" si="5"/>
        <v>0</v>
      </c>
      <c r="X71" s="7">
        <f t="shared" si="6"/>
        <v>0</v>
      </c>
      <c r="Y71" s="7">
        <f t="shared" si="7"/>
        <v>0</v>
      </c>
      <c r="Z71" s="7" t="e">
        <f t="shared" si="8"/>
        <v>#REF!</v>
      </c>
      <c r="AA71" s="7">
        <f t="shared" si="9"/>
        <v>0</v>
      </c>
      <c r="AB71" s="7">
        <f t="shared" si="10"/>
        <v>0</v>
      </c>
      <c r="AC71" s="7">
        <f t="shared" si="11"/>
        <v>0</v>
      </c>
    </row>
    <row r="72" spans="1:29" ht="37.5" customHeight="1" x14ac:dyDescent="0.45">
      <c r="A72" s="53">
        <v>38</v>
      </c>
      <c r="B72" s="46"/>
      <c r="C72" s="46"/>
      <c r="D72" s="46"/>
      <c r="E72" s="46"/>
      <c r="F72" s="47"/>
      <c r="G72" s="47"/>
      <c r="H72" s="48"/>
      <c r="I72" s="49"/>
      <c r="J72" s="49"/>
      <c r="K72" s="52" t="str">
        <f>IF(計算用!K42=0,"",IF(計算用!K42=9,"◯","未入力有"))</f>
        <v/>
      </c>
      <c r="P72" s="7">
        <f t="shared" si="0"/>
        <v>0</v>
      </c>
      <c r="Q72" s="7">
        <f t="shared" si="1"/>
        <v>0</v>
      </c>
      <c r="R72" s="7">
        <f t="shared" si="2"/>
        <v>0</v>
      </c>
      <c r="S72" s="7">
        <f t="shared" si="3"/>
        <v>0</v>
      </c>
      <c r="U72" s="7" t="e">
        <f>IF(#REF!="",0,1)</f>
        <v>#REF!</v>
      </c>
      <c r="V72" s="7">
        <f t="shared" si="4"/>
        <v>0</v>
      </c>
      <c r="W72" s="7">
        <f t="shared" si="5"/>
        <v>0</v>
      </c>
      <c r="X72" s="7">
        <f t="shared" si="6"/>
        <v>0</v>
      </c>
      <c r="Y72" s="7">
        <f t="shared" si="7"/>
        <v>0</v>
      </c>
      <c r="Z72" s="7" t="e">
        <f t="shared" si="8"/>
        <v>#REF!</v>
      </c>
      <c r="AA72" s="7">
        <f t="shared" si="9"/>
        <v>0</v>
      </c>
      <c r="AB72" s="7">
        <f t="shared" si="10"/>
        <v>0</v>
      </c>
      <c r="AC72" s="7">
        <f t="shared" si="11"/>
        <v>0</v>
      </c>
    </row>
    <row r="73" spans="1:29" ht="37.5" customHeight="1" x14ac:dyDescent="0.45">
      <c r="A73" s="53">
        <v>39</v>
      </c>
      <c r="B73" s="46"/>
      <c r="C73" s="46"/>
      <c r="D73" s="46"/>
      <c r="E73" s="46"/>
      <c r="F73" s="47"/>
      <c r="G73" s="47"/>
      <c r="H73" s="48"/>
      <c r="I73" s="49"/>
      <c r="J73" s="49"/>
      <c r="K73" s="52" t="str">
        <f>IF(計算用!K43=0,"",IF(計算用!K43=9,"◯","未入力有"))</f>
        <v/>
      </c>
      <c r="P73" s="7">
        <f t="shared" si="0"/>
        <v>0</v>
      </c>
      <c r="Q73" s="7">
        <f t="shared" si="1"/>
        <v>0</v>
      </c>
      <c r="R73" s="7">
        <f t="shared" si="2"/>
        <v>0</v>
      </c>
      <c r="S73" s="7">
        <f t="shared" si="3"/>
        <v>0</v>
      </c>
      <c r="U73" s="7" t="e">
        <f>IF(#REF!="",0,1)</f>
        <v>#REF!</v>
      </c>
      <c r="V73" s="7">
        <f t="shared" si="4"/>
        <v>0</v>
      </c>
      <c r="W73" s="7">
        <f t="shared" si="5"/>
        <v>0</v>
      </c>
      <c r="X73" s="7">
        <f t="shared" si="6"/>
        <v>0</v>
      </c>
      <c r="Y73" s="7">
        <f t="shared" si="7"/>
        <v>0</v>
      </c>
      <c r="Z73" s="7" t="e">
        <f t="shared" si="8"/>
        <v>#REF!</v>
      </c>
      <c r="AA73" s="7">
        <f t="shared" si="9"/>
        <v>0</v>
      </c>
      <c r="AB73" s="7">
        <f t="shared" si="10"/>
        <v>0</v>
      </c>
      <c r="AC73" s="7">
        <f t="shared" si="11"/>
        <v>0</v>
      </c>
    </row>
    <row r="74" spans="1:29" ht="37.5" customHeight="1" x14ac:dyDescent="0.45">
      <c r="A74" s="53">
        <v>40</v>
      </c>
      <c r="B74" s="46"/>
      <c r="C74" s="46"/>
      <c r="D74" s="46"/>
      <c r="E74" s="46"/>
      <c r="F74" s="47"/>
      <c r="G74" s="47"/>
      <c r="H74" s="48"/>
      <c r="I74" s="49"/>
      <c r="J74" s="49"/>
      <c r="K74" s="52" t="str">
        <f>IF(計算用!K44=0,"",IF(計算用!K44=9,"◯","未入力有"))</f>
        <v/>
      </c>
      <c r="P74" s="7">
        <f t="shared" si="0"/>
        <v>0</v>
      </c>
      <c r="Q74" s="7">
        <f t="shared" si="1"/>
        <v>0</v>
      </c>
      <c r="R74" s="7">
        <f t="shared" si="2"/>
        <v>0</v>
      </c>
      <c r="S74" s="7">
        <f t="shared" si="3"/>
        <v>0</v>
      </c>
      <c r="U74" s="7" t="e">
        <f>IF(#REF!="",0,1)</f>
        <v>#REF!</v>
      </c>
      <c r="V74" s="7">
        <f t="shared" si="4"/>
        <v>0</v>
      </c>
      <c r="W74" s="7">
        <f t="shared" si="5"/>
        <v>0</v>
      </c>
      <c r="X74" s="7">
        <f t="shared" si="6"/>
        <v>0</v>
      </c>
      <c r="Y74" s="7">
        <f t="shared" si="7"/>
        <v>0</v>
      </c>
      <c r="Z74" s="7" t="e">
        <f t="shared" si="8"/>
        <v>#REF!</v>
      </c>
      <c r="AA74" s="7">
        <f t="shared" si="9"/>
        <v>0</v>
      </c>
      <c r="AB74" s="7">
        <f t="shared" si="10"/>
        <v>0</v>
      </c>
      <c r="AC74" s="7">
        <f t="shared" si="11"/>
        <v>0</v>
      </c>
    </row>
    <row r="75" spans="1:29" ht="37.5" customHeight="1" x14ac:dyDescent="0.45">
      <c r="A75" s="53">
        <v>41</v>
      </c>
      <c r="B75" s="46"/>
      <c r="C75" s="46"/>
      <c r="D75" s="46"/>
      <c r="E75" s="46"/>
      <c r="F75" s="47"/>
      <c r="G75" s="47"/>
      <c r="H75" s="48"/>
      <c r="I75" s="49"/>
      <c r="J75" s="49"/>
      <c r="K75" s="52" t="str">
        <f>IF(計算用!K45=0,"",IF(計算用!K45=9,"◯","未入力有"))</f>
        <v/>
      </c>
      <c r="P75" s="7">
        <f t="shared" si="0"/>
        <v>0</v>
      </c>
      <c r="Q75" s="7">
        <f t="shared" si="1"/>
        <v>0</v>
      </c>
      <c r="R75" s="7">
        <f t="shared" si="2"/>
        <v>0</v>
      </c>
      <c r="S75" s="7">
        <f t="shared" si="3"/>
        <v>0</v>
      </c>
      <c r="U75" s="7" t="e">
        <f>IF(#REF!="",0,1)</f>
        <v>#REF!</v>
      </c>
      <c r="V75" s="7">
        <f t="shared" si="4"/>
        <v>0</v>
      </c>
      <c r="W75" s="7">
        <f t="shared" si="5"/>
        <v>0</v>
      </c>
      <c r="X75" s="7">
        <f t="shared" si="6"/>
        <v>0</v>
      </c>
      <c r="Y75" s="7">
        <f t="shared" si="7"/>
        <v>0</v>
      </c>
      <c r="Z75" s="7" t="e">
        <f t="shared" si="8"/>
        <v>#REF!</v>
      </c>
      <c r="AA75" s="7">
        <f t="shared" si="9"/>
        <v>0</v>
      </c>
      <c r="AB75" s="7">
        <f t="shared" si="10"/>
        <v>0</v>
      </c>
      <c r="AC75" s="7">
        <f t="shared" si="11"/>
        <v>0</v>
      </c>
    </row>
    <row r="76" spans="1:29" ht="37.5" customHeight="1" x14ac:dyDescent="0.45">
      <c r="A76" s="53">
        <v>42</v>
      </c>
      <c r="B76" s="46"/>
      <c r="C76" s="46"/>
      <c r="D76" s="46"/>
      <c r="E76" s="46"/>
      <c r="F76" s="47"/>
      <c r="G76" s="47"/>
      <c r="H76" s="48"/>
      <c r="I76" s="49"/>
      <c r="J76" s="49"/>
      <c r="K76" s="52" t="str">
        <f>IF(計算用!K46=0,"",IF(計算用!K46=9,"◯","未入力有"))</f>
        <v/>
      </c>
      <c r="P76" s="7">
        <f t="shared" si="0"/>
        <v>0</v>
      </c>
      <c r="Q76" s="7">
        <f t="shared" si="1"/>
        <v>0</v>
      </c>
      <c r="R76" s="7">
        <f t="shared" si="2"/>
        <v>0</v>
      </c>
      <c r="S76" s="7">
        <f t="shared" si="3"/>
        <v>0</v>
      </c>
      <c r="U76" s="7" t="e">
        <f>IF(#REF!="",0,1)</f>
        <v>#REF!</v>
      </c>
      <c r="V76" s="7">
        <f t="shared" si="4"/>
        <v>0</v>
      </c>
      <c r="W76" s="7">
        <f t="shared" si="5"/>
        <v>0</v>
      </c>
      <c r="X76" s="7">
        <f t="shared" si="6"/>
        <v>0</v>
      </c>
      <c r="Y76" s="7">
        <f t="shared" si="7"/>
        <v>0</v>
      </c>
      <c r="Z76" s="7" t="e">
        <f t="shared" si="8"/>
        <v>#REF!</v>
      </c>
      <c r="AA76" s="7">
        <f t="shared" si="9"/>
        <v>0</v>
      </c>
      <c r="AB76" s="7">
        <f t="shared" si="10"/>
        <v>0</v>
      </c>
      <c r="AC76" s="7">
        <f t="shared" si="11"/>
        <v>0</v>
      </c>
    </row>
    <row r="77" spans="1:29" ht="37.5" customHeight="1" x14ac:dyDescent="0.45">
      <c r="A77" s="53">
        <v>43</v>
      </c>
      <c r="B77" s="46"/>
      <c r="C77" s="46"/>
      <c r="D77" s="46"/>
      <c r="E77" s="46"/>
      <c r="F77" s="47"/>
      <c r="G77" s="47"/>
      <c r="H77" s="48"/>
      <c r="I77" s="49"/>
      <c r="J77" s="49"/>
      <c r="K77" s="52" t="str">
        <f>IF(計算用!K47=0,"",IF(計算用!K47=9,"◯","未入力有"))</f>
        <v/>
      </c>
      <c r="P77" s="7">
        <f t="shared" si="0"/>
        <v>0</v>
      </c>
      <c r="Q77" s="7">
        <f t="shared" si="1"/>
        <v>0</v>
      </c>
      <c r="R77" s="7">
        <f t="shared" si="2"/>
        <v>0</v>
      </c>
      <c r="S77" s="7">
        <f t="shared" si="3"/>
        <v>0</v>
      </c>
      <c r="U77" s="7" t="e">
        <f>IF(#REF!="",0,1)</f>
        <v>#REF!</v>
      </c>
      <c r="V77" s="7">
        <f t="shared" si="4"/>
        <v>0</v>
      </c>
      <c r="W77" s="7">
        <f t="shared" si="5"/>
        <v>0</v>
      </c>
      <c r="X77" s="7">
        <f t="shared" si="6"/>
        <v>0</v>
      </c>
      <c r="Y77" s="7">
        <f t="shared" si="7"/>
        <v>0</v>
      </c>
      <c r="Z77" s="7" t="e">
        <f t="shared" si="8"/>
        <v>#REF!</v>
      </c>
      <c r="AA77" s="7">
        <f t="shared" si="9"/>
        <v>0</v>
      </c>
      <c r="AB77" s="7">
        <f t="shared" si="10"/>
        <v>0</v>
      </c>
      <c r="AC77" s="7">
        <f t="shared" si="11"/>
        <v>0</v>
      </c>
    </row>
    <row r="78" spans="1:29" ht="37.5" customHeight="1" x14ac:dyDescent="0.45">
      <c r="A78" s="53">
        <v>44</v>
      </c>
      <c r="B78" s="46"/>
      <c r="C78" s="46"/>
      <c r="D78" s="46"/>
      <c r="E78" s="46"/>
      <c r="F78" s="47"/>
      <c r="G78" s="47"/>
      <c r="H78" s="48"/>
      <c r="I78" s="49"/>
      <c r="J78" s="49"/>
      <c r="K78" s="52" t="str">
        <f>IF(計算用!K48=0,"",IF(計算用!K48=9,"◯","未入力有"))</f>
        <v/>
      </c>
      <c r="P78" s="7">
        <f t="shared" si="0"/>
        <v>0</v>
      </c>
      <c r="Q78" s="7">
        <f t="shared" si="1"/>
        <v>0</v>
      </c>
      <c r="R78" s="7">
        <f t="shared" si="2"/>
        <v>0</v>
      </c>
      <c r="S78" s="7">
        <f t="shared" si="3"/>
        <v>0</v>
      </c>
      <c r="U78" s="7" t="e">
        <f>IF(#REF!="",0,1)</f>
        <v>#REF!</v>
      </c>
      <c r="V78" s="7">
        <f t="shared" si="4"/>
        <v>0</v>
      </c>
      <c r="W78" s="7">
        <f t="shared" si="5"/>
        <v>0</v>
      </c>
      <c r="X78" s="7">
        <f t="shared" si="6"/>
        <v>0</v>
      </c>
      <c r="Y78" s="7">
        <f t="shared" si="7"/>
        <v>0</v>
      </c>
      <c r="Z78" s="7" t="e">
        <f t="shared" si="8"/>
        <v>#REF!</v>
      </c>
      <c r="AA78" s="7">
        <f t="shared" si="9"/>
        <v>0</v>
      </c>
      <c r="AB78" s="7">
        <f t="shared" si="10"/>
        <v>0</v>
      </c>
      <c r="AC78" s="7">
        <f t="shared" si="11"/>
        <v>0</v>
      </c>
    </row>
    <row r="79" spans="1:29" ht="37.5" customHeight="1" x14ac:dyDescent="0.45">
      <c r="A79" s="53">
        <v>45</v>
      </c>
      <c r="B79" s="46"/>
      <c r="C79" s="46"/>
      <c r="D79" s="46"/>
      <c r="E79" s="46"/>
      <c r="F79" s="47"/>
      <c r="G79" s="47"/>
      <c r="H79" s="48"/>
      <c r="I79" s="49"/>
      <c r="J79" s="49"/>
      <c r="K79" s="52" t="str">
        <f>IF(計算用!K49=0,"",IF(計算用!K49=9,"◯","未入力有"))</f>
        <v/>
      </c>
      <c r="P79" s="7">
        <f t="shared" si="0"/>
        <v>0</v>
      </c>
      <c r="Q79" s="7">
        <f t="shared" si="1"/>
        <v>0</v>
      </c>
      <c r="R79" s="7">
        <f t="shared" si="2"/>
        <v>0</v>
      </c>
      <c r="S79" s="7">
        <f t="shared" si="3"/>
        <v>0</v>
      </c>
      <c r="U79" s="7" t="e">
        <f>IF(#REF!="",0,1)</f>
        <v>#REF!</v>
      </c>
      <c r="V79" s="7">
        <f t="shared" si="4"/>
        <v>0</v>
      </c>
      <c r="W79" s="7">
        <f t="shared" si="5"/>
        <v>0</v>
      </c>
      <c r="X79" s="7">
        <f t="shared" si="6"/>
        <v>0</v>
      </c>
      <c r="Y79" s="7">
        <f t="shared" si="7"/>
        <v>0</v>
      </c>
      <c r="Z79" s="7" t="e">
        <f t="shared" si="8"/>
        <v>#REF!</v>
      </c>
      <c r="AA79" s="7">
        <f t="shared" si="9"/>
        <v>0</v>
      </c>
      <c r="AB79" s="7">
        <f t="shared" si="10"/>
        <v>0</v>
      </c>
      <c r="AC79" s="7">
        <f t="shared" si="11"/>
        <v>0</v>
      </c>
    </row>
    <row r="80" spans="1:29" ht="37.5" customHeight="1" x14ac:dyDescent="0.45">
      <c r="A80" s="53">
        <v>46</v>
      </c>
      <c r="B80" s="46"/>
      <c r="C80" s="46"/>
      <c r="D80" s="46"/>
      <c r="E80" s="46"/>
      <c r="F80" s="47"/>
      <c r="G80" s="47"/>
      <c r="H80" s="48"/>
      <c r="I80" s="49"/>
      <c r="J80" s="49"/>
      <c r="K80" s="52" t="str">
        <f>IF(計算用!K50=0,"",IF(計算用!K50=9,"◯","未入力有"))</f>
        <v/>
      </c>
      <c r="P80" s="7">
        <f t="shared" si="0"/>
        <v>0</v>
      </c>
      <c r="Q80" s="7">
        <f t="shared" si="1"/>
        <v>0</v>
      </c>
      <c r="R80" s="7">
        <f t="shared" si="2"/>
        <v>0</v>
      </c>
      <c r="S80" s="7">
        <f t="shared" si="3"/>
        <v>0</v>
      </c>
      <c r="U80" s="7" t="e">
        <f>IF(#REF!="",0,1)</f>
        <v>#REF!</v>
      </c>
      <c r="V80" s="7">
        <f t="shared" si="4"/>
        <v>0</v>
      </c>
      <c r="W80" s="7">
        <f t="shared" si="5"/>
        <v>0</v>
      </c>
      <c r="X80" s="7">
        <f t="shared" si="6"/>
        <v>0</v>
      </c>
      <c r="Y80" s="7">
        <f t="shared" si="7"/>
        <v>0</v>
      </c>
      <c r="Z80" s="7" t="e">
        <f t="shared" si="8"/>
        <v>#REF!</v>
      </c>
      <c r="AA80" s="7">
        <f t="shared" si="9"/>
        <v>0</v>
      </c>
      <c r="AB80" s="7">
        <f t="shared" si="10"/>
        <v>0</v>
      </c>
      <c r="AC80" s="7">
        <f t="shared" si="11"/>
        <v>0</v>
      </c>
    </row>
    <row r="81" spans="1:29" ht="37.5" customHeight="1" x14ac:dyDescent="0.45">
      <c r="A81" s="53">
        <v>47</v>
      </c>
      <c r="B81" s="46"/>
      <c r="C81" s="46"/>
      <c r="D81" s="46"/>
      <c r="E81" s="46"/>
      <c r="F81" s="47"/>
      <c r="G81" s="47"/>
      <c r="H81" s="48"/>
      <c r="I81" s="49"/>
      <c r="J81" s="49"/>
      <c r="K81" s="52" t="str">
        <f>IF(計算用!K51=0,"",IF(計算用!K51=9,"◯","未入力有"))</f>
        <v/>
      </c>
      <c r="P81" s="7">
        <f t="shared" si="0"/>
        <v>0</v>
      </c>
      <c r="Q81" s="7">
        <f t="shared" si="1"/>
        <v>0</v>
      </c>
      <c r="R81" s="7">
        <f t="shared" si="2"/>
        <v>0</v>
      </c>
      <c r="S81" s="7">
        <f t="shared" si="3"/>
        <v>0</v>
      </c>
      <c r="U81" s="7" t="e">
        <f>IF(#REF!="",0,1)</f>
        <v>#REF!</v>
      </c>
      <c r="V81" s="7">
        <f t="shared" si="4"/>
        <v>0</v>
      </c>
      <c r="W81" s="7">
        <f t="shared" si="5"/>
        <v>0</v>
      </c>
      <c r="X81" s="7">
        <f t="shared" si="6"/>
        <v>0</v>
      </c>
      <c r="Y81" s="7">
        <f t="shared" si="7"/>
        <v>0</v>
      </c>
      <c r="Z81" s="7" t="e">
        <f t="shared" si="8"/>
        <v>#REF!</v>
      </c>
      <c r="AA81" s="7">
        <f t="shared" si="9"/>
        <v>0</v>
      </c>
      <c r="AB81" s="7">
        <f t="shared" si="10"/>
        <v>0</v>
      </c>
      <c r="AC81" s="7">
        <f t="shared" si="11"/>
        <v>0</v>
      </c>
    </row>
    <row r="82" spans="1:29" ht="37.5" customHeight="1" x14ac:dyDescent="0.45">
      <c r="A82" s="53">
        <v>48</v>
      </c>
      <c r="B82" s="46"/>
      <c r="C82" s="46"/>
      <c r="D82" s="46"/>
      <c r="E82" s="46"/>
      <c r="F82" s="47"/>
      <c r="G82" s="47"/>
      <c r="H82" s="48"/>
      <c r="I82" s="49"/>
      <c r="J82" s="49"/>
      <c r="K82" s="52" t="str">
        <f>IF(計算用!K52=0,"",IF(計算用!K52=9,"◯","未入力有"))</f>
        <v/>
      </c>
      <c r="P82" s="7">
        <f t="shared" si="0"/>
        <v>0</v>
      </c>
      <c r="Q82" s="7">
        <f t="shared" si="1"/>
        <v>0</v>
      </c>
      <c r="R82" s="7">
        <f t="shared" si="2"/>
        <v>0</v>
      </c>
      <c r="S82" s="7">
        <f t="shared" si="3"/>
        <v>0</v>
      </c>
      <c r="U82" s="7" t="e">
        <f>IF(#REF!="",0,1)</f>
        <v>#REF!</v>
      </c>
      <c r="V82" s="7">
        <f t="shared" si="4"/>
        <v>0</v>
      </c>
      <c r="W82" s="7">
        <f t="shared" si="5"/>
        <v>0</v>
      </c>
      <c r="X82" s="7">
        <f t="shared" si="6"/>
        <v>0</v>
      </c>
      <c r="Y82" s="7">
        <f t="shared" si="7"/>
        <v>0</v>
      </c>
      <c r="Z82" s="7" t="e">
        <f t="shared" si="8"/>
        <v>#REF!</v>
      </c>
      <c r="AA82" s="7">
        <f t="shared" si="9"/>
        <v>0</v>
      </c>
      <c r="AB82" s="7">
        <f t="shared" si="10"/>
        <v>0</v>
      </c>
      <c r="AC82" s="7">
        <f t="shared" si="11"/>
        <v>0</v>
      </c>
    </row>
    <row r="83" spans="1:29" ht="37.5" customHeight="1" x14ac:dyDescent="0.45">
      <c r="A83" s="53">
        <v>49</v>
      </c>
      <c r="B83" s="46"/>
      <c r="C83" s="46"/>
      <c r="D83" s="46"/>
      <c r="E83" s="46"/>
      <c r="F83" s="47"/>
      <c r="G83" s="47"/>
      <c r="H83" s="48"/>
      <c r="I83" s="49"/>
      <c r="J83" s="49"/>
      <c r="K83" s="52" t="str">
        <f>IF(計算用!K53=0,"",IF(計算用!K53=9,"◯","未入力有"))</f>
        <v/>
      </c>
      <c r="S83" s="7">
        <f t="shared" ref="S83:S114" si="12">IF(COUNTA(E83),1,0)</f>
        <v>0</v>
      </c>
      <c r="U83" s="7" t="e">
        <f>IF(#REF!="",0,1)</f>
        <v>#REF!</v>
      </c>
      <c r="V83" s="7">
        <f t="shared" si="4"/>
        <v>0</v>
      </c>
      <c r="W83" s="7">
        <f t="shared" si="5"/>
        <v>0</v>
      </c>
      <c r="X83" s="7">
        <f t="shared" si="6"/>
        <v>0</v>
      </c>
      <c r="Y83" s="7">
        <f t="shared" si="7"/>
        <v>0</v>
      </c>
      <c r="Z83" s="7" t="e">
        <f t="shared" si="8"/>
        <v>#REF!</v>
      </c>
      <c r="AA83" s="7">
        <f t="shared" si="9"/>
        <v>0</v>
      </c>
      <c r="AB83" s="7">
        <f t="shared" si="10"/>
        <v>0</v>
      </c>
      <c r="AC83" s="7">
        <f t="shared" si="11"/>
        <v>0</v>
      </c>
    </row>
    <row r="84" spans="1:29" ht="37.5" customHeight="1" x14ac:dyDescent="0.45">
      <c r="A84" s="53">
        <v>50</v>
      </c>
      <c r="B84" s="46"/>
      <c r="C84" s="46"/>
      <c r="D84" s="46"/>
      <c r="E84" s="46"/>
      <c r="F84" s="47"/>
      <c r="G84" s="47"/>
      <c r="H84" s="48"/>
      <c r="I84" s="49"/>
      <c r="J84" s="49"/>
      <c r="K84" s="52" t="str">
        <f>IF(計算用!K54=0,"",IF(計算用!K54=9,"◯","未入力有"))</f>
        <v/>
      </c>
      <c r="S84" s="7">
        <f t="shared" si="12"/>
        <v>0</v>
      </c>
      <c r="U84" s="7" t="e">
        <f>IF(#REF!="",0,1)</f>
        <v>#REF!</v>
      </c>
      <c r="V84" s="7">
        <f t="shared" si="4"/>
        <v>0</v>
      </c>
      <c r="W84" s="7">
        <f t="shared" si="5"/>
        <v>0</v>
      </c>
      <c r="X84" s="7">
        <f t="shared" si="6"/>
        <v>0</v>
      </c>
      <c r="Y84" s="7">
        <f t="shared" si="7"/>
        <v>0</v>
      </c>
      <c r="Z84" s="7" t="e">
        <f t="shared" si="8"/>
        <v>#REF!</v>
      </c>
      <c r="AA84" s="7">
        <f t="shared" si="9"/>
        <v>0</v>
      </c>
      <c r="AB84" s="7">
        <f t="shared" si="10"/>
        <v>0</v>
      </c>
      <c r="AC84" s="7">
        <f t="shared" si="11"/>
        <v>0</v>
      </c>
    </row>
    <row r="85" spans="1:29" ht="37.5" customHeight="1" x14ac:dyDescent="0.45">
      <c r="A85" s="53">
        <v>51</v>
      </c>
      <c r="B85" s="46"/>
      <c r="C85" s="46"/>
      <c r="D85" s="46"/>
      <c r="E85" s="46"/>
      <c r="F85" s="47"/>
      <c r="G85" s="47"/>
      <c r="H85" s="48"/>
      <c r="I85" s="49"/>
      <c r="J85" s="49"/>
      <c r="K85" s="52" t="str">
        <f>IF(計算用!K55=0,"",IF(計算用!K55=9,"◯","未入力有"))</f>
        <v/>
      </c>
      <c r="S85" s="7">
        <f t="shared" si="12"/>
        <v>0</v>
      </c>
      <c r="U85" s="7" t="e">
        <f>IF(#REF!="",0,1)</f>
        <v>#REF!</v>
      </c>
      <c r="V85" s="7">
        <f t="shared" si="4"/>
        <v>0</v>
      </c>
      <c r="W85" s="7">
        <f t="shared" si="5"/>
        <v>0</v>
      </c>
      <c r="X85" s="7">
        <f t="shared" si="6"/>
        <v>0</v>
      </c>
      <c r="Y85" s="7">
        <f t="shared" si="7"/>
        <v>0</v>
      </c>
      <c r="Z85" s="7" t="e">
        <f t="shared" si="8"/>
        <v>#REF!</v>
      </c>
      <c r="AA85" s="7">
        <f t="shared" si="9"/>
        <v>0</v>
      </c>
      <c r="AB85" s="7">
        <f t="shared" si="10"/>
        <v>0</v>
      </c>
      <c r="AC85" s="7">
        <f t="shared" si="11"/>
        <v>0</v>
      </c>
    </row>
    <row r="86" spans="1:29" ht="37.5" customHeight="1" x14ac:dyDescent="0.45">
      <c r="A86" s="53">
        <v>52</v>
      </c>
      <c r="B86" s="46"/>
      <c r="C86" s="46"/>
      <c r="D86" s="46"/>
      <c r="E86" s="46"/>
      <c r="F86" s="47"/>
      <c r="G86" s="47"/>
      <c r="H86" s="48"/>
      <c r="I86" s="49"/>
      <c r="J86" s="49"/>
      <c r="K86" s="52" t="str">
        <f>IF(計算用!K56=0,"",IF(計算用!K56=9,"◯","未入力有"))</f>
        <v/>
      </c>
      <c r="S86" s="7">
        <f t="shared" si="12"/>
        <v>0</v>
      </c>
      <c r="U86" s="7" t="e">
        <f>IF(#REF!="",0,1)</f>
        <v>#REF!</v>
      </c>
      <c r="V86" s="7">
        <f t="shared" si="4"/>
        <v>0</v>
      </c>
      <c r="W86" s="7">
        <f t="shared" si="5"/>
        <v>0</v>
      </c>
      <c r="X86" s="7">
        <f t="shared" si="6"/>
        <v>0</v>
      </c>
      <c r="Y86" s="7">
        <f t="shared" si="7"/>
        <v>0</v>
      </c>
      <c r="Z86" s="7" t="e">
        <f t="shared" si="8"/>
        <v>#REF!</v>
      </c>
      <c r="AA86" s="7">
        <f t="shared" si="9"/>
        <v>0</v>
      </c>
      <c r="AB86" s="7">
        <f t="shared" si="10"/>
        <v>0</v>
      </c>
      <c r="AC86" s="7">
        <f t="shared" si="11"/>
        <v>0</v>
      </c>
    </row>
    <row r="87" spans="1:29" ht="37.5" customHeight="1" x14ac:dyDescent="0.45">
      <c r="A87" s="53">
        <v>53</v>
      </c>
      <c r="B87" s="46"/>
      <c r="C87" s="46"/>
      <c r="D87" s="46"/>
      <c r="E87" s="46"/>
      <c r="F87" s="47"/>
      <c r="G87" s="47"/>
      <c r="H87" s="48"/>
      <c r="I87" s="49"/>
      <c r="J87" s="49"/>
      <c r="K87" s="52" t="str">
        <f>IF(計算用!K57=0,"",IF(計算用!K57=9,"◯","未入力有"))</f>
        <v/>
      </c>
      <c r="P87" s="7">
        <f t="shared" ref="P87:P118" si="13">IF(COUNTA(B87),1,0)</f>
        <v>0</v>
      </c>
      <c r="Q87" s="7">
        <f t="shared" ref="Q87:Q118" si="14">IF(COUNTA(C87),1,0)</f>
        <v>0</v>
      </c>
      <c r="R87" s="7">
        <f t="shared" ref="R87:R118" si="15">IF(COUNTA(D87),1,0)</f>
        <v>0</v>
      </c>
      <c r="S87" s="7">
        <f t="shared" si="12"/>
        <v>0</v>
      </c>
      <c r="U87" s="7" t="e">
        <f>IF(#REF!="",0,1)</f>
        <v>#REF!</v>
      </c>
      <c r="V87" s="7">
        <f t="shared" si="4"/>
        <v>0</v>
      </c>
      <c r="W87" s="7">
        <f t="shared" si="5"/>
        <v>0</v>
      </c>
      <c r="X87" s="7">
        <f t="shared" si="6"/>
        <v>0</v>
      </c>
      <c r="Y87" s="7">
        <f t="shared" si="7"/>
        <v>0</v>
      </c>
      <c r="Z87" s="7" t="e">
        <f t="shared" si="8"/>
        <v>#REF!</v>
      </c>
      <c r="AA87" s="7">
        <f t="shared" si="9"/>
        <v>0</v>
      </c>
      <c r="AB87" s="7">
        <f t="shared" si="10"/>
        <v>0</v>
      </c>
      <c r="AC87" s="7">
        <f t="shared" si="11"/>
        <v>0</v>
      </c>
    </row>
    <row r="88" spans="1:29" ht="37.5" customHeight="1" x14ac:dyDescent="0.45">
      <c r="A88" s="53">
        <v>54</v>
      </c>
      <c r="B88" s="46"/>
      <c r="C88" s="46"/>
      <c r="D88" s="46"/>
      <c r="E88" s="46"/>
      <c r="F88" s="47"/>
      <c r="G88" s="47"/>
      <c r="H88" s="48"/>
      <c r="I88" s="49"/>
      <c r="J88" s="49"/>
      <c r="K88" s="52" t="str">
        <f>IF(計算用!K58=0,"",IF(計算用!K58=9,"◯","未入力有"))</f>
        <v/>
      </c>
      <c r="P88" s="7">
        <f t="shared" si="13"/>
        <v>0</v>
      </c>
      <c r="Q88" s="7">
        <f t="shared" si="14"/>
        <v>0</v>
      </c>
      <c r="R88" s="7">
        <f t="shared" si="15"/>
        <v>0</v>
      </c>
      <c r="S88" s="7">
        <f t="shared" si="12"/>
        <v>0</v>
      </c>
      <c r="U88" s="7" t="e">
        <f>IF(#REF!="",0,1)</f>
        <v>#REF!</v>
      </c>
      <c r="V88" s="7">
        <f t="shared" si="4"/>
        <v>0</v>
      </c>
      <c r="W88" s="7">
        <f t="shared" si="5"/>
        <v>0</v>
      </c>
      <c r="X88" s="7">
        <f t="shared" si="6"/>
        <v>0</v>
      </c>
      <c r="Y88" s="7">
        <f t="shared" si="7"/>
        <v>0</v>
      </c>
      <c r="Z88" s="7" t="e">
        <f t="shared" si="8"/>
        <v>#REF!</v>
      </c>
      <c r="AA88" s="7">
        <f t="shared" si="9"/>
        <v>0</v>
      </c>
      <c r="AB88" s="7">
        <f t="shared" si="10"/>
        <v>0</v>
      </c>
      <c r="AC88" s="7">
        <f t="shared" si="11"/>
        <v>0</v>
      </c>
    </row>
    <row r="89" spans="1:29" ht="37.5" customHeight="1" x14ac:dyDescent="0.45">
      <c r="A89" s="53">
        <v>55</v>
      </c>
      <c r="B89" s="46"/>
      <c r="C89" s="46"/>
      <c r="D89" s="46"/>
      <c r="E89" s="46"/>
      <c r="F89" s="47"/>
      <c r="G89" s="47"/>
      <c r="H89" s="48"/>
      <c r="I89" s="49"/>
      <c r="J89" s="49"/>
      <c r="K89" s="52" t="str">
        <f>IF(計算用!K59=0,"",IF(計算用!K59=9,"◯","未入力有"))</f>
        <v/>
      </c>
      <c r="P89" s="7">
        <f t="shared" si="13"/>
        <v>0</v>
      </c>
      <c r="Q89" s="7">
        <f t="shared" si="14"/>
        <v>0</v>
      </c>
      <c r="R89" s="7">
        <f t="shared" si="15"/>
        <v>0</v>
      </c>
      <c r="S89" s="7">
        <f t="shared" si="12"/>
        <v>0</v>
      </c>
      <c r="U89" s="7" t="e">
        <f>IF(#REF!="",0,1)</f>
        <v>#REF!</v>
      </c>
      <c r="V89" s="7">
        <f t="shared" si="4"/>
        <v>0</v>
      </c>
      <c r="W89" s="7">
        <f t="shared" si="5"/>
        <v>0</v>
      </c>
      <c r="X89" s="7">
        <f t="shared" si="6"/>
        <v>0</v>
      </c>
      <c r="Y89" s="7">
        <f t="shared" si="7"/>
        <v>0</v>
      </c>
      <c r="Z89" s="7" t="e">
        <f t="shared" si="8"/>
        <v>#REF!</v>
      </c>
      <c r="AA89" s="7">
        <f t="shared" si="9"/>
        <v>0</v>
      </c>
      <c r="AB89" s="7">
        <f t="shared" si="10"/>
        <v>0</v>
      </c>
      <c r="AC89" s="7">
        <f t="shared" si="11"/>
        <v>0</v>
      </c>
    </row>
    <row r="90" spans="1:29" ht="37.5" customHeight="1" x14ac:dyDescent="0.45">
      <c r="A90" s="53">
        <v>56</v>
      </c>
      <c r="B90" s="46"/>
      <c r="C90" s="46"/>
      <c r="D90" s="46"/>
      <c r="E90" s="46"/>
      <c r="F90" s="47"/>
      <c r="G90" s="47"/>
      <c r="H90" s="48"/>
      <c r="I90" s="49"/>
      <c r="J90" s="49"/>
      <c r="K90" s="52" t="str">
        <f>IF(計算用!K60=0,"",IF(計算用!K60=9,"◯","未入力有"))</f>
        <v/>
      </c>
      <c r="P90" s="7">
        <f t="shared" si="13"/>
        <v>0</v>
      </c>
      <c r="Q90" s="7">
        <f t="shared" si="14"/>
        <v>0</v>
      </c>
      <c r="R90" s="7">
        <f t="shared" si="15"/>
        <v>0</v>
      </c>
      <c r="S90" s="7">
        <f t="shared" si="12"/>
        <v>0</v>
      </c>
      <c r="U90" s="7" t="e">
        <f>IF(#REF!="",0,1)</f>
        <v>#REF!</v>
      </c>
      <c r="V90" s="7">
        <f t="shared" si="4"/>
        <v>0</v>
      </c>
      <c r="W90" s="7">
        <f t="shared" si="5"/>
        <v>0</v>
      </c>
      <c r="X90" s="7">
        <f t="shared" si="6"/>
        <v>0</v>
      </c>
      <c r="Y90" s="7">
        <f t="shared" si="7"/>
        <v>0</v>
      </c>
      <c r="Z90" s="7" t="e">
        <f t="shared" si="8"/>
        <v>#REF!</v>
      </c>
      <c r="AA90" s="7">
        <f t="shared" si="9"/>
        <v>0</v>
      </c>
      <c r="AB90" s="7">
        <f t="shared" si="10"/>
        <v>0</v>
      </c>
      <c r="AC90" s="7">
        <f t="shared" si="11"/>
        <v>0</v>
      </c>
    </row>
    <row r="91" spans="1:29" ht="37.5" customHeight="1" x14ac:dyDescent="0.45">
      <c r="A91" s="53">
        <v>57</v>
      </c>
      <c r="B91" s="46"/>
      <c r="C91" s="46"/>
      <c r="D91" s="46"/>
      <c r="E91" s="46"/>
      <c r="F91" s="47"/>
      <c r="G91" s="47"/>
      <c r="H91" s="48"/>
      <c r="I91" s="49"/>
      <c r="J91" s="49"/>
      <c r="K91" s="52" t="str">
        <f>IF(計算用!K61=0,"",IF(計算用!K61=9,"◯","未入力有"))</f>
        <v/>
      </c>
      <c r="P91" s="7">
        <f t="shared" si="13"/>
        <v>0</v>
      </c>
      <c r="Q91" s="7">
        <f t="shared" si="14"/>
        <v>0</v>
      </c>
      <c r="R91" s="7">
        <f t="shared" si="15"/>
        <v>0</v>
      </c>
      <c r="S91" s="7">
        <f t="shared" si="12"/>
        <v>0</v>
      </c>
      <c r="U91" s="7" t="e">
        <f>IF(#REF!="",0,1)</f>
        <v>#REF!</v>
      </c>
      <c r="V91" s="7">
        <f t="shared" si="4"/>
        <v>0</v>
      </c>
      <c r="W91" s="7">
        <f t="shared" si="5"/>
        <v>0</v>
      </c>
      <c r="X91" s="7">
        <f t="shared" si="6"/>
        <v>0</v>
      </c>
      <c r="Y91" s="7">
        <f t="shared" si="7"/>
        <v>0</v>
      </c>
      <c r="Z91" s="7" t="e">
        <f t="shared" si="8"/>
        <v>#REF!</v>
      </c>
      <c r="AA91" s="7">
        <f t="shared" si="9"/>
        <v>0</v>
      </c>
      <c r="AB91" s="7">
        <f t="shared" si="10"/>
        <v>0</v>
      </c>
      <c r="AC91" s="7">
        <f t="shared" si="11"/>
        <v>0</v>
      </c>
    </row>
    <row r="92" spans="1:29" ht="37.5" customHeight="1" x14ac:dyDescent="0.45">
      <c r="A92" s="53">
        <v>58</v>
      </c>
      <c r="B92" s="46"/>
      <c r="C92" s="46"/>
      <c r="D92" s="46"/>
      <c r="E92" s="46"/>
      <c r="F92" s="47"/>
      <c r="G92" s="47"/>
      <c r="H92" s="48"/>
      <c r="I92" s="49"/>
      <c r="J92" s="49"/>
      <c r="K92" s="52" t="str">
        <f>IF(計算用!K62=0,"",IF(計算用!K62=9,"◯","未入力有"))</f>
        <v/>
      </c>
      <c r="P92" s="7">
        <f t="shared" si="13"/>
        <v>0</v>
      </c>
      <c r="Q92" s="7">
        <f t="shared" si="14"/>
        <v>0</v>
      </c>
      <c r="R92" s="7">
        <f t="shared" si="15"/>
        <v>0</v>
      </c>
      <c r="S92" s="7">
        <f t="shared" si="12"/>
        <v>0</v>
      </c>
      <c r="U92" s="7" t="e">
        <f>IF(#REF!="",0,1)</f>
        <v>#REF!</v>
      </c>
      <c r="V92" s="7">
        <f t="shared" si="4"/>
        <v>0</v>
      </c>
      <c r="W92" s="7">
        <f t="shared" si="5"/>
        <v>0</v>
      </c>
      <c r="X92" s="7">
        <f t="shared" si="6"/>
        <v>0</v>
      </c>
      <c r="Y92" s="7">
        <f t="shared" si="7"/>
        <v>0</v>
      </c>
      <c r="Z92" s="7" t="e">
        <f t="shared" si="8"/>
        <v>#REF!</v>
      </c>
      <c r="AA92" s="7">
        <f t="shared" si="9"/>
        <v>0</v>
      </c>
      <c r="AB92" s="7">
        <f t="shared" si="10"/>
        <v>0</v>
      </c>
      <c r="AC92" s="7">
        <f t="shared" si="11"/>
        <v>0</v>
      </c>
    </row>
    <row r="93" spans="1:29" ht="37.5" customHeight="1" x14ac:dyDescent="0.45">
      <c r="A93" s="53">
        <v>59</v>
      </c>
      <c r="B93" s="46"/>
      <c r="C93" s="46"/>
      <c r="D93" s="46"/>
      <c r="E93" s="46"/>
      <c r="F93" s="47"/>
      <c r="G93" s="47"/>
      <c r="H93" s="48"/>
      <c r="I93" s="49"/>
      <c r="J93" s="49"/>
      <c r="K93" s="52" t="str">
        <f>IF(計算用!K63=0,"",IF(計算用!K63=9,"◯","未入力有"))</f>
        <v/>
      </c>
      <c r="P93" s="7">
        <f t="shared" si="13"/>
        <v>0</v>
      </c>
      <c r="Q93" s="7">
        <f t="shared" si="14"/>
        <v>0</v>
      </c>
      <c r="R93" s="7">
        <f t="shared" si="15"/>
        <v>0</v>
      </c>
      <c r="S93" s="7">
        <f t="shared" si="12"/>
        <v>0</v>
      </c>
      <c r="U93" s="7" t="e">
        <f>IF(#REF!="",0,1)</f>
        <v>#REF!</v>
      </c>
      <c r="V93" s="7">
        <f t="shared" si="4"/>
        <v>0</v>
      </c>
      <c r="W93" s="7">
        <f t="shared" si="5"/>
        <v>0</v>
      </c>
      <c r="X93" s="7">
        <f t="shared" si="6"/>
        <v>0</v>
      </c>
      <c r="Y93" s="7">
        <f t="shared" si="7"/>
        <v>0</v>
      </c>
      <c r="Z93" s="7" t="e">
        <f t="shared" si="8"/>
        <v>#REF!</v>
      </c>
      <c r="AA93" s="7">
        <f t="shared" si="9"/>
        <v>0</v>
      </c>
      <c r="AB93" s="7">
        <f t="shared" si="10"/>
        <v>0</v>
      </c>
      <c r="AC93" s="7">
        <f t="shared" si="11"/>
        <v>0</v>
      </c>
    </row>
    <row r="94" spans="1:29" ht="37.5" customHeight="1" x14ac:dyDescent="0.45">
      <c r="A94" s="53">
        <v>60</v>
      </c>
      <c r="B94" s="46"/>
      <c r="C94" s="46"/>
      <c r="D94" s="46"/>
      <c r="E94" s="46"/>
      <c r="F94" s="47"/>
      <c r="G94" s="47"/>
      <c r="H94" s="48"/>
      <c r="I94" s="49"/>
      <c r="J94" s="49"/>
      <c r="K94" s="52" t="str">
        <f>IF(計算用!K64=0,"",IF(計算用!K64=9,"◯","未入力有"))</f>
        <v/>
      </c>
      <c r="P94" s="7">
        <f t="shared" si="13"/>
        <v>0</v>
      </c>
      <c r="Q94" s="7">
        <f t="shared" si="14"/>
        <v>0</v>
      </c>
      <c r="R94" s="7">
        <f t="shared" si="15"/>
        <v>0</v>
      </c>
      <c r="S94" s="7">
        <f t="shared" si="12"/>
        <v>0</v>
      </c>
      <c r="U94" s="7" t="e">
        <f>IF(#REF!="",0,1)</f>
        <v>#REF!</v>
      </c>
      <c r="V94" s="7">
        <f t="shared" si="4"/>
        <v>0</v>
      </c>
      <c r="W94" s="7">
        <f t="shared" si="5"/>
        <v>0</v>
      </c>
      <c r="X94" s="7">
        <f t="shared" si="6"/>
        <v>0</v>
      </c>
      <c r="Y94" s="7">
        <f t="shared" si="7"/>
        <v>0</v>
      </c>
      <c r="Z94" s="7" t="e">
        <f t="shared" si="8"/>
        <v>#REF!</v>
      </c>
      <c r="AA94" s="7">
        <f t="shared" si="9"/>
        <v>0</v>
      </c>
      <c r="AB94" s="7">
        <f t="shared" si="10"/>
        <v>0</v>
      </c>
      <c r="AC94" s="7">
        <f t="shared" si="11"/>
        <v>0</v>
      </c>
    </row>
    <row r="95" spans="1:29" ht="37.5" customHeight="1" x14ac:dyDescent="0.45">
      <c r="A95" s="53">
        <v>61</v>
      </c>
      <c r="B95" s="46"/>
      <c r="C95" s="46"/>
      <c r="D95" s="46"/>
      <c r="E95" s="46"/>
      <c r="F95" s="47"/>
      <c r="G95" s="47"/>
      <c r="H95" s="48"/>
      <c r="I95" s="49"/>
      <c r="J95" s="49"/>
      <c r="K95" s="52" t="str">
        <f>IF(計算用!K65=0,"",IF(計算用!K65=9,"◯","未入力有"))</f>
        <v/>
      </c>
      <c r="P95" s="7">
        <f t="shared" si="13"/>
        <v>0</v>
      </c>
      <c r="Q95" s="7">
        <f t="shared" si="14"/>
        <v>0</v>
      </c>
      <c r="R95" s="7">
        <f t="shared" si="15"/>
        <v>0</v>
      </c>
      <c r="S95" s="7">
        <f t="shared" si="12"/>
        <v>0</v>
      </c>
      <c r="U95" s="7" t="e">
        <f>IF(#REF!="",0,1)</f>
        <v>#REF!</v>
      </c>
      <c r="V95" s="7">
        <f t="shared" si="4"/>
        <v>0</v>
      </c>
      <c r="W95" s="7">
        <f t="shared" si="5"/>
        <v>0</v>
      </c>
      <c r="X95" s="7">
        <f t="shared" si="6"/>
        <v>0</v>
      </c>
      <c r="Y95" s="7">
        <f t="shared" si="7"/>
        <v>0</v>
      </c>
      <c r="Z95" s="7" t="e">
        <f t="shared" si="8"/>
        <v>#REF!</v>
      </c>
      <c r="AA95" s="7">
        <f t="shared" si="9"/>
        <v>0</v>
      </c>
      <c r="AB95" s="7">
        <f t="shared" si="10"/>
        <v>0</v>
      </c>
      <c r="AC95" s="7">
        <f t="shared" si="11"/>
        <v>0</v>
      </c>
    </row>
    <row r="96" spans="1:29" ht="37.5" customHeight="1" x14ac:dyDescent="0.45">
      <c r="A96" s="53">
        <v>62</v>
      </c>
      <c r="B96" s="46"/>
      <c r="C96" s="46"/>
      <c r="D96" s="46"/>
      <c r="E96" s="46"/>
      <c r="F96" s="47"/>
      <c r="G96" s="47"/>
      <c r="H96" s="48"/>
      <c r="I96" s="49"/>
      <c r="J96" s="49"/>
      <c r="K96" s="52" t="str">
        <f>IF(計算用!K66=0,"",IF(計算用!K66=9,"◯","未入力有"))</f>
        <v/>
      </c>
      <c r="P96" s="7">
        <f t="shared" si="13"/>
        <v>0</v>
      </c>
      <c r="Q96" s="7">
        <f t="shared" si="14"/>
        <v>0</v>
      </c>
      <c r="R96" s="7">
        <f t="shared" si="15"/>
        <v>0</v>
      </c>
      <c r="S96" s="7">
        <f t="shared" si="12"/>
        <v>0</v>
      </c>
      <c r="U96" s="7" t="e">
        <f>IF(#REF!="",0,1)</f>
        <v>#REF!</v>
      </c>
      <c r="V96" s="7">
        <f t="shared" si="4"/>
        <v>0</v>
      </c>
      <c r="W96" s="7">
        <f t="shared" si="5"/>
        <v>0</v>
      </c>
      <c r="X96" s="7">
        <f t="shared" si="6"/>
        <v>0</v>
      </c>
      <c r="Y96" s="7">
        <f t="shared" si="7"/>
        <v>0</v>
      </c>
      <c r="Z96" s="7" t="e">
        <f t="shared" si="8"/>
        <v>#REF!</v>
      </c>
      <c r="AA96" s="7">
        <f t="shared" si="9"/>
        <v>0</v>
      </c>
      <c r="AB96" s="7">
        <f t="shared" si="10"/>
        <v>0</v>
      </c>
      <c r="AC96" s="7">
        <f t="shared" si="11"/>
        <v>0</v>
      </c>
    </row>
    <row r="97" spans="1:29" ht="37.5" customHeight="1" x14ac:dyDescent="0.45">
      <c r="A97" s="53">
        <v>63</v>
      </c>
      <c r="B97" s="46"/>
      <c r="C97" s="46"/>
      <c r="D97" s="46"/>
      <c r="E97" s="46"/>
      <c r="F97" s="47"/>
      <c r="G97" s="47"/>
      <c r="H97" s="48"/>
      <c r="I97" s="49"/>
      <c r="J97" s="49"/>
      <c r="K97" s="52" t="str">
        <f>IF(計算用!K67=0,"",IF(計算用!K67=9,"◯","未入力有"))</f>
        <v/>
      </c>
      <c r="P97" s="7">
        <f t="shared" si="13"/>
        <v>0</v>
      </c>
      <c r="Q97" s="7">
        <f t="shared" si="14"/>
        <v>0</v>
      </c>
      <c r="R97" s="7">
        <f t="shared" si="15"/>
        <v>0</v>
      </c>
      <c r="S97" s="7">
        <f t="shared" si="12"/>
        <v>0</v>
      </c>
      <c r="U97" s="7" t="e">
        <f>IF(#REF!="",0,1)</f>
        <v>#REF!</v>
      </c>
      <c r="V97" s="7">
        <f t="shared" si="4"/>
        <v>0</v>
      </c>
      <c r="W97" s="7">
        <f t="shared" si="5"/>
        <v>0</v>
      </c>
      <c r="X97" s="7">
        <f t="shared" si="6"/>
        <v>0</v>
      </c>
      <c r="Y97" s="7">
        <f t="shared" si="7"/>
        <v>0</v>
      </c>
      <c r="Z97" s="7" t="e">
        <f t="shared" si="8"/>
        <v>#REF!</v>
      </c>
      <c r="AA97" s="7">
        <f t="shared" si="9"/>
        <v>0</v>
      </c>
      <c r="AB97" s="7">
        <f t="shared" si="10"/>
        <v>0</v>
      </c>
      <c r="AC97" s="7">
        <f t="shared" si="11"/>
        <v>0</v>
      </c>
    </row>
    <row r="98" spans="1:29" ht="37.5" customHeight="1" x14ac:dyDescent="0.45">
      <c r="A98" s="53">
        <v>64</v>
      </c>
      <c r="B98" s="46"/>
      <c r="C98" s="46"/>
      <c r="D98" s="46"/>
      <c r="E98" s="46"/>
      <c r="F98" s="47"/>
      <c r="G98" s="47"/>
      <c r="H98" s="48"/>
      <c r="I98" s="49"/>
      <c r="J98" s="49"/>
      <c r="K98" s="52" t="str">
        <f>IF(計算用!K68=0,"",IF(計算用!K68=9,"◯","未入力有"))</f>
        <v/>
      </c>
      <c r="P98" s="7">
        <f t="shared" si="13"/>
        <v>0</v>
      </c>
      <c r="Q98" s="7">
        <f t="shared" si="14"/>
        <v>0</v>
      </c>
      <c r="R98" s="7">
        <f t="shared" si="15"/>
        <v>0</v>
      </c>
      <c r="S98" s="7">
        <f t="shared" si="12"/>
        <v>0</v>
      </c>
      <c r="U98" s="7" t="e">
        <f>IF(#REF!="",0,1)</f>
        <v>#REF!</v>
      </c>
      <c r="V98" s="7">
        <f t="shared" si="4"/>
        <v>0</v>
      </c>
      <c r="W98" s="7">
        <f t="shared" si="5"/>
        <v>0</v>
      </c>
      <c r="X98" s="7">
        <f t="shared" si="6"/>
        <v>0</v>
      </c>
      <c r="Y98" s="7">
        <f t="shared" si="7"/>
        <v>0</v>
      </c>
      <c r="Z98" s="7" t="e">
        <f t="shared" si="8"/>
        <v>#REF!</v>
      </c>
      <c r="AA98" s="7">
        <f t="shared" si="9"/>
        <v>0</v>
      </c>
      <c r="AB98" s="7">
        <f t="shared" si="10"/>
        <v>0</v>
      </c>
      <c r="AC98" s="7">
        <f t="shared" si="11"/>
        <v>0</v>
      </c>
    </row>
    <row r="99" spans="1:29" ht="37.5" customHeight="1" x14ac:dyDescent="0.45">
      <c r="A99" s="53">
        <v>65</v>
      </c>
      <c r="B99" s="46"/>
      <c r="C99" s="46"/>
      <c r="D99" s="46"/>
      <c r="E99" s="46"/>
      <c r="F99" s="47"/>
      <c r="G99" s="47"/>
      <c r="H99" s="48"/>
      <c r="I99" s="49"/>
      <c r="J99" s="49"/>
      <c r="K99" s="52" t="str">
        <f>IF(計算用!K69=0,"",IF(計算用!K69=9,"◯","未入力有"))</f>
        <v/>
      </c>
      <c r="P99" s="7">
        <f t="shared" si="13"/>
        <v>0</v>
      </c>
      <c r="Q99" s="7">
        <f t="shared" si="14"/>
        <v>0</v>
      </c>
      <c r="R99" s="7">
        <f t="shared" si="15"/>
        <v>0</v>
      </c>
      <c r="S99" s="7">
        <f t="shared" si="12"/>
        <v>0</v>
      </c>
      <c r="U99" s="7" t="e">
        <f>IF(#REF!="",0,1)</f>
        <v>#REF!</v>
      </c>
      <c r="V99" s="7">
        <f t="shared" ref="V99:V162" si="16">IF(COUNTA(F99),1,0)</f>
        <v>0</v>
      </c>
      <c r="W99" s="7">
        <f t="shared" ref="W99:W162" si="17">IF(COUNTA(G99),1,0)</f>
        <v>0</v>
      </c>
      <c r="X99" s="7">
        <f t="shared" ref="X99:X162" si="18">IF(COUNTA(H99),1,0)</f>
        <v>0</v>
      </c>
      <c r="Y99" s="7">
        <f t="shared" ref="Y99:Y130" si="19">IF(COUNTA(I99),1,0)</f>
        <v>0</v>
      </c>
      <c r="Z99" s="7" t="e">
        <f t="shared" ref="Z99:Z162" si="20">SUM(P99:Y99)</f>
        <v>#REF!</v>
      </c>
      <c r="AA99" s="7">
        <f t="shared" ref="AA99:AA162" si="21">IF(K99="",0,IF(K99="エラー",0,IF(I99="未参加",5000,4000)))</f>
        <v>0</v>
      </c>
      <c r="AB99" s="7">
        <f t="shared" si="10"/>
        <v>0</v>
      </c>
      <c r="AC99" s="7">
        <f t="shared" si="11"/>
        <v>0</v>
      </c>
    </row>
    <row r="100" spans="1:29" ht="37.5" customHeight="1" x14ac:dyDescent="0.45">
      <c r="A100" s="53">
        <v>66</v>
      </c>
      <c r="B100" s="46"/>
      <c r="C100" s="46"/>
      <c r="D100" s="46"/>
      <c r="E100" s="46"/>
      <c r="F100" s="47"/>
      <c r="G100" s="47"/>
      <c r="H100" s="48"/>
      <c r="I100" s="49"/>
      <c r="J100" s="49"/>
      <c r="K100" s="52" t="str">
        <f>IF(計算用!K70=0,"",IF(計算用!K70=9,"◯","未入力有"))</f>
        <v/>
      </c>
      <c r="P100" s="7">
        <f t="shared" si="13"/>
        <v>0</v>
      </c>
      <c r="Q100" s="7">
        <f t="shared" si="14"/>
        <v>0</v>
      </c>
      <c r="R100" s="7">
        <f t="shared" si="15"/>
        <v>0</v>
      </c>
      <c r="S100" s="7">
        <f t="shared" si="12"/>
        <v>0</v>
      </c>
      <c r="U100" s="7" t="e">
        <f>IF(#REF!="",0,1)</f>
        <v>#REF!</v>
      </c>
      <c r="V100" s="7">
        <f t="shared" si="16"/>
        <v>0</v>
      </c>
      <c r="W100" s="7">
        <f t="shared" si="17"/>
        <v>0</v>
      </c>
      <c r="X100" s="7">
        <f t="shared" si="18"/>
        <v>0</v>
      </c>
      <c r="Y100" s="7">
        <f t="shared" si="19"/>
        <v>0</v>
      </c>
      <c r="Z100" s="7" t="e">
        <f t="shared" si="20"/>
        <v>#REF!</v>
      </c>
      <c r="AA100" s="7">
        <f t="shared" si="21"/>
        <v>0</v>
      </c>
      <c r="AB100" s="7">
        <f t="shared" ref="AB100:AB163" si="22">IF(AA100=5000,1,0)</f>
        <v>0</v>
      </c>
      <c r="AC100" s="7">
        <f t="shared" ref="AC100:AC163" si="23">IF(AA100=4000,1,0)</f>
        <v>0</v>
      </c>
    </row>
    <row r="101" spans="1:29" ht="37.5" customHeight="1" x14ac:dyDescent="0.45">
      <c r="A101" s="53">
        <v>67</v>
      </c>
      <c r="B101" s="46"/>
      <c r="C101" s="46"/>
      <c r="D101" s="46"/>
      <c r="E101" s="46"/>
      <c r="F101" s="47"/>
      <c r="G101" s="47"/>
      <c r="H101" s="48"/>
      <c r="I101" s="49"/>
      <c r="J101" s="49"/>
      <c r="K101" s="52" t="str">
        <f>IF(計算用!K71=0,"",IF(計算用!K71=9,"◯","未入力有"))</f>
        <v/>
      </c>
      <c r="P101" s="7">
        <f t="shared" si="13"/>
        <v>0</v>
      </c>
      <c r="Q101" s="7">
        <f t="shared" si="14"/>
        <v>0</v>
      </c>
      <c r="R101" s="7">
        <f t="shared" si="15"/>
        <v>0</v>
      </c>
      <c r="S101" s="7">
        <f t="shared" si="12"/>
        <v>0</v>
      </c>
      <c r="U101" s="7" t="e">
        <f>IF(#REF!="",0,1)</f>
        <v>#REF!</v>
      </c>
      <c r="V101" s="7">
        <f t="shared" si="16"/>
        <v>0</v>
      </c>
      <c r="W101" s="7">
        <f t="shared" si="17"/>
        <v>0</v>
      </c>
      <c r="X101" s="7">
        <f t="shared" si="18"/>
        <v>0</v>
      </c>
      <c r="Y101" s="7">
        <f t="shared" si="19"/>
        <v>0</v>
      </c>
      <c r="Z101" s="7" t="e">
        <f t="shared" si="20"/>
        <v>#REF!</v>
      </c>
      <c r="AA101" s="7">
        <f t="shared" si="21"/>
        <v>0</v>
      </c>
      <c r="AB101" s="7">
        <f t="shared" si="22"/>
        <v>0</v>
      </c>
      <c r="AC101" s="7">
        <f t="shared" si="23"/>
        <v>0</v>
      </c>
    </row>
    <row r="102" spans="1:29" ht="37.5" customHeight="1" x14ac:dyDescent="0.45">
      <c r="A102" s="53">
        <v>68</v>
      </c>
      <c r="B102" s="46"/>
      <c r="C102" s="46"/>
      <c r="D102" s="46"/>
      <c r="E102" s="46"/>
      <c r="F102" s="47"/>
      <c r="G102" s="47"/>
      <c r="H102" s="48"/>
      <c r="I102" s="49"/>
      <c r="J102" s="49"/>
      <c r="K102" s="52" t="str">
        <f>IF(計算用!K72=0,"",IF(計算用!K72=9,"◯","未入力有"))</f>
        <v/>
      </c>
      <c r="P102" s="7">
        <f t="shared" si="13"/>
        <v>0</v>
      </c>
      <c r="Q102" s="7">
        <f t="shared" si="14"/>
        <v>0</v>
      </c>
      <c r="R102" s="7">
        <f t="shared" si="15"/>
        <v>0</v>
      </c>
      <c r="S102" s="7">
        <f t="shared" si="12"/>
        <v>0</v>
      </c>
      <c r="U102" s="7" t="e">
        <f>IF(#REF!="",0,1)</f>
        <v>#REF!</v>
      </c>
      <c r="V102" s="7">
        <f t="shared" si="16"/>
        <v>0</v>
      </c>
      <c r="W102" s="7">
        <f t="shared" si="17"/>
        <v>0</v>
      </c>
      <c r="X102" s="7">
        <f t="shared" si="18"/>
        <v>0</v>
      </c>
      <c r="Y102" s="7">
        <f t="shared" si="19"/>
        <v>0</v>
      </c>
      <c r="Z102" s="7" t="e">
        <f t="shared" si="20"/>
        <v>#REF!</v>
      </c>
      <c r="AA102" s="7">
        <f t="shared" si="21"/>
        <v>0</v>
      </c>
      <c r="AB102" s="7">
        <f t="shared" si="22"/>
        <v>0</v>
      </c>
      <c r="AC102" s="7">
        <f t="shared" si="23"/>
        <v>0</v>
      </c>
    </row>
    <row r="103" spans="1:29" ht="37.5" customHeight="1" x14ac:dyDescent="0.45">
      <c r="A103" s="53">
        <v>69</v>
      </c>
      <c r="B103" s="46"/>
      <c r="C103" s="46"/>
      <c r="D103" s="46"/>
      <c r="E103" s="46"/>
      <c r="F103" s="47"/>
      <c r="G103" s="47"/>
      <c r="H103" s="48"/>
      <c r="I103" s="49"/>
      <c r="J103" s="49"/>
      <c r="K103" s="52" t="str">
        <f>IF(計算用!K73=0,"",IF(計算用!K73=9,"◯","未入力有"))</f>
        <v/>
      </c>
      <c r="P103" s="7">
        <f t="shared" si="13"/>
        <v>0</v>
      </c>
      <c r="Q103" s="7">
        <f t="shared" si="14"/>
        <v>0</v>
      </c>
      <c r="R103" s="7">
        <f t="shared" si="15"/>
        <v>0</v>
      </c>
      <c r="S103" s="7">
        <f t="shared" si="12"/>
        <v>0</v>
      </c>
      <c r="U103" s="7" t="e">
        <f>IF(#REF!="",0,1)</f>
        <v>#REF!</v>
      </c>
      <c r="V103" s="7">
        <f t="shared" si="16"/>
        <v>0</v>
      </c>
      <c r="W103" s="7">
        <f t="shared" si="17"/>
        <v>0</v>
      </c>
      <c r="X103" s="7">
        <f t="shared" si="18"/>
        <v>0</v>
      </c>
      <c r="Y103" s="7">
        <f t="shared" si="19"/>
        <v>0</v>
      </c>
      <c r="Z103" s="7" t="e">
        <f t="shared" si="20"/>
        <v>#REF!</v>
      </c>
      <c r="AA103" s="7">
        <f t="shared" si="21"/>
        <v>0</v>
      </c>
      <c r="AB103" s="7">
        <f t="shared" si="22"/>
        <v>0</v>
      </c>
      <c r="AC103" s="7">
        <f t="shared" si="23"/>
        <v>0</v>
      </c>
    </row>
    <row r="104" spans="1:29" ht="37.5" customHeight="1" x14ac:dyDescent="0.45">
      <c r="A104" s="53">
        <v>70</v>
      </c>
      <c r="B104" s="46"/>
      <c r="C104" s="46"/>
      <c r="D104" s="46"/>
      <c r="E104" s="46"/>
      <c r="F104" s="47"/>
      <c r="G104" s="47"/>
      <c r="H104" s="48"/>
      <c r="I104" s="49"/>
      <c r="J104" s="49"/>
      <c r="K104" s="52" t="str">
        <f>IF(計算用!K74=0,"",IF(計算用!K74=9,"◯","未入力有"))</f>
        <v/>
      </c>
      <c r="P104" s="7">
        <f t="shared" si="13"/>
        <v>0</v>
      </c>
      <c r="Q104" s="7">
        <f t="shared" si="14"/>
        <v>0</v>
      </c>
      <c r="R104" s="7">
        <f t="shared" si="15"/>
        <v>0</v>
      </c>
      <c r="S104" s="7">
        <f t="shared" si="12"/>
        <v>0</v>
      </c>
      <c r="U104" s="7" t="e">
        <f>IF(#REF!="",0,1)</f>
        <v>#REF!</v>
      </c>
      <c r="V104" s="7">
        <f t="shared" si="16"/>
        <v>0</v>
      </c>
      <c r="W104" s="7">
        <f t="shared" si="17"/>
        <v>0</v>
      </c>
      <c r="X104" s="7">
        <f t="shared" si="18"/>
        <v>0</v>
      </c>
      <c r="Y104" s="7">
        <f t="shared" si="19"/>
        <v>0</v>
      </c>
      <c r="Z104" s="7" t="e">
        <f t="shared" si="20"/>
        <v>#REF!</v>
      </c>
      <c r="AA104" s="7">
        <f t="shared" si="21"/>
        <v>0</v>
      </c>
      <c r="AB104" s="7">
        <f t="shared" si="22"/>
        <v>0</v>
      </c>
      <c r="AC104" s="7">
        <f t="shared" si="23"/>
        <v>0</v>
      </c>
    </row>
    <row r="105" spans="1:29" ht="37.5" customHeight="1" x14ac:dyDescent="0.45">
      <c r="A105" s="53">
        <v>71</v>
      </c>
      <c r="B105" s="46"/>
      <c r="C105" s="46"/>
      <c r="D105" s="46"/>
      <c r="E105" s="46"/>
      <c r="F105" s="47"/>
      <c r="G105" s="47"/>
      <c r="H105" s="48"/>
      <c r="I105" s="49"/>
      <c r="J105" s="49"/>
      <c r="K105" s="52" t="str">
        <f>IF(計算用!K75=0,"",IF(計算用!K75=9,"◯","未入力有"))</f>
        <v/>
      </c>
      <c r="P105" s="7">
        <f t="shared" si="13"/>
        <v>0</v>
      </c>
      <c r="Q105" s="7">
        <f t="shared" si="14"/>
        <v>0</v>
      </c>
      <c r="R105" s="7">
        <f t="shared" si="15"/>
        <v>0</v>
      </c>
      <c r="S105" s="7">
        <f t="shared" si="12"/>
        <v>0</v>
      </c>
      <c r="U105" s="7" t="e">
        <f>IF(#REF!="",0,1)</f>
        <v>#REF!</v>
      </c>
      <c r="V105" s="7">
        <f t="shared" si="16"/>
        <v>0</v>
      </c>
      <c r="W105" s="7">
        <f t="shared" si="17"/>
        <v>0</v>
      </c>
      <c r="X105" s="7">
        <f t="shared" si="18"/>
        <v>0</v>
      </c>
      <c r="Y105" s="7">
        <f t="shared" si="19"/>
        <v>0</v>
      </c>
      <c r="Z105" s="7" t="e">
        <f t="shared" si="20"/>
        <v>#REF!</v>
      </c>
      <c r="AA105" s="7">
        <f t="shared" si="21"/>
        <v>0</v>
      </c>
      <c r="AB105" s="7">
        <f t="shared" si="22"/>
        <v>0</v>
      </c>
      <c r="AC105" s="7">
        <f t="shared" si="23"/>
        <v>0</v>
      </c>
    </row>
    <row r="106" spans="1:29" ht="37.5" customHeight="1" x14ac:dyDescent="0.45">
      <c r="A106" s="53">
        <v>72</v>
      </c>
      <c r="B106" s="46"/>
      <c r="C106" s="46"/>
      <c r="D106" s="46"/>
      <c r="E106" s="46"/>
      <c r="F106" s="47"/>
      <c r="G106" s="47"/>
      <c r="H106" s="48"/>
      <c r="I106" s="49"/>
      <c r="J106" s="49"/>
      <c r="K106" s="52" t="str">
        <f>IF(計算用!K76=0,"",IF(計算用!K76=9,"◯","未入力有"))</f>
        <v/>
      </c>
      <c r="P106" s="7">
        <f t="shared" si="13"/>
        <v>0</v>
      </c>
      <c r="Q106" s="7">
        <f t="shared" si="14"/>
        <v>0</v>
      </c>
      <c r="R106" s="7">
        <f t="shared" si="15"/>
        <v>0</v>
      </c>
      <c r="S106" s="7">
        <f t="shared" si="12"/>
        <v>0</v>
      </c>
      <c r="U106" s="7" t="e">
        <f>IF(#REF!="",0,1)</f>
        <v>#REF!</v>
      </c>
      <c r="V106" s="7">
        <f t="shared" si="16"/>
        <v>0</v>
      </c>
      <c r="W106" s="7">
        <f t="shared" si="17"/>
        <v>0</v>
      </c>
      <c r="X106" s="7">
        <f t="shared" si="18"/>
        <v>0</v>
      </c>
      <c r="Y106" s="7">
        <f t="shared" si="19"/>
        <v>0</v>
      </c>
      <c r="Z106" s="7" t="e">
        <f t="shared" si="20"/>
        <v>#REF!</v>
      </c>
      <c r="AA106" s="7">
        <f t="shared" si="21"/>
        <v>0</v>
      </c>
      <c r="AB106" s="7">
        <f t="shared" si="22"/>
        <v>0</v>
      </c>
      <c r="AC106" s="7">
        <f t="shared" si="23"/>
        <v>0</v>
      </c>
    </row>
    <row r="107" spans="1:29" ht="37.5" customHeight="1" x14ac:dyDescent="0.45">
      <c r="A107" s="53">
        <v>73</v>
      </c>
      <c r="B107" s="46"/>
      <c r="C107" s="46"/>
      <c r="D107" s="46"/>
      <c r="E107" s="46"/>
      <c r="F107" s="47"/>
      <c r="G107" s="47"/>
      <c r="H107" s="48"/>
      <c r="I107" s="49"/>
      <c r="J107" s="49"/>
      <c r="K107" s="52" t="str">
        <f>IF(計算用!K77=0,"",IF(計算用!K77=9,"◯","未入力有"))</f>
        <v/>
      </c>
      <c r="P107" s="7">
        <f t="shared" si="13"/>
        <v>0</v>
      </c>
      <c r="Q107" s="7">
        <f t="shared" si="14"/>
        <v>0</v>
      </c>
      <c r="R107" s="7">
        <f t="shared" si="15"/>
        <v>0</v>
      </c>
      <c r="S107" s="7">
        <f t="shared" si="12"/>
        <v>0</v>
      </c>
      <c r="U107" s="7" t="e">
        <f>IF(#REF!="",0,1)</f>
        <v>#REF!</v>
      </c>
      <c r="V107" s="7">
        <f t="shared" si="16"/>
        <v>0</v>
      </c>
      <c r="W107" s="7">
        <f t="shared" si="17"/>
        <v>0</v>
      </c>
      <c r="X107" s="7">
        <f t="shared" si="18"/>
        <v>0</v>
      </c>
      <c r="Y107" s="7">
        <f t="shared" si="19"/>
        <v>0</v>
      </c>
      <c r="Z107" s="7" t="e">
        <f t="shared" si="20"/>
        <v>#REF!</v>
      </c>
      <c r="AA107" s="7">
        <f t="shared" si="21"/>
        <v>0</v>
      </c>
      <c r="AB107" s="7">
        <f t="shared" si="22"/>
        <v>0</v>
      </c>
      <c r="AC107" s="7">
        <f t="shared" si="23"/>
        <v>0</v>
      </c>
    </row>
    <row r="108" spans="1:29" ht="37.5" customHeight="1" x14ac:dyDescent="0.45">
      <c r="A108" s="53">
        <v>74</v>
      </c>
      <c r="B108" s="46"/>
      <c r="C108" s="46"/>
      <c r="D108" s="46"/>
      <c r="E108" s="46"/>
      <c r="F108" s="47"/>
      <c r="G108" s="47"/>
      <c r="H108" s="48"/>
      <c r="I108" s="49"/>
      <c r="J108" s="49"/>
      <c r="K108" s="52" t="str">
        <f>IF(計算用!K78=0,"",IF(計算用!K78=9,"◯","未入力有"))</f>
        <v/>
      </c>
      <c r="P108" s="7">
        <f t="shared" si="13"/>
        <v>0</v>
      </c>
      <c r="Q108" s="7">
        <f t="shared" si="14"/>
        <v>0</v>
      </c>
      <c r="R108" s="7">
        <f t="shared" si="15"/>
        <v>0</v>
      </c>
      <c r="S108" s="7">
        <f t="shared" si="12"/>
        <v>0</v>
      </c>
      <c r="U108" s="7" t="e">
        <f>IF(#REF!="",0,1)</f>
        <v>#REF!</v>
      </c>
      <c r="V108" s="7">
        <f t="shared" si="16"/>
        <v>0</v>
      </c>
      <c r="W108" s="7">
        <f t="shared" si="17"/>
        <v>0</v>
      </c>
      <c r="X108" s="7">
        <f t="shared" si="18"/>
        <v>0</v>
      </c>
      <c r="Y108" s="7">
        <f t="shared" si="19"/>
        <v>0</v>
      </c>
      <c r="Z108" s="7" t="e">
        <f t="shared" si="20"/>
        <v>#REF!</v>
      </c>
      <c r="AA108" s="7">
        <f t="shared" si="21"/>
        <v>0</v>
      </c>
      <c r="AB108" s="7">
        <f t="shared" si="22"/>
        <v>0</v>
      </c>
      <c r="AC108" s="7">
        <f t="shared" si="23"/>
        <v>0</v>
      </c>
    </row>
    <row r="109" spans="1:29" ht="37.5" customHeight="1" x14ac:dyDescent="0.45">
      <c r="A109" s="53">
        <v>75</v>
      </c>
      <c r="B109" s="46"/>
      <c r="C109" s="46"/>
      <c r="D109" s="46"/>
      <c r="E109" s="46"/>
      <c r="F109" s="47"/>
      <c r="G109" s="47"/>
      <c r="H109" s="48"/>
      <c r="I109" s="49"/>
      <c r="J109" s="49"/>
      <c r="K109" s="52" t="str">
        <f>IF(計算用!K79=0,"",IF(計算用!K79=9,"◯","未入力有"))</f>
        <v/>
      </c>
      <c r="P109" s="7">
        <f t="shared" si="13"/>
        <v>0</v>
      </c>
      <c r="Q109" s="7">
        <f t="shared" si="14"/>
        <v>0</v>
      </c>
      <c r="R109" s="7">
        <f t="shared" si="15"/>
        <v>0</v>
      </c>
      <c r="S109" s="7">
        <f t="shared" si="12"/>
        <v>0</v>
      </c>
      <c r="U109" s="7" t="e">
        <f>IF(#REF!="",0,1)</f>
        <v>#REF!</v>
      </c>
      <c r="V109" s="7">
        <f t="shared" si="16"/>
        <v>0</v>
      </c>
      <c r="W109" s="7">
        <f t="shared" si="17"/>
        <v>0</v>
      </c>
      <c r="X109" s="7">
        <f t="shared" si="18"/>
        <v>0</v>
      </c>
      <c r="Y109" s="7">
        <f t="shared" si="19"/>
        <v>0</v>
      </c>
      <c r="Z109" s="7" t="e">
        <f t="shared" si="20"/>
        <v>#REF!</v>
      </c>
      <c r="AA109" s="7">
        <f t="shared" si="21"/>
        <v>0</v>
      </c>
      <c r="AB109" s="7">
        <f t="shared" si="22"/>
        <v>0</v>
      </c>
      <c r="AC109" s="7">
        <f t="shared" si="23"/>
        <v>0</v>
      </c>
    </row>
    <row r="110" spans="1:29" ht="37.5" customHeight="1" x14ac:dyDescent="0.45">
      <c r="A110" s="53">
        <v>76</v>
      </c>
      <c r="B110" s="46"/>
      <c r="C110" s="46"/>
      <c r="D110" s="46"/>
      <c r="E110" s="46"/>
      <c r="F110" s="47"/>
      <c r="G110" s="47"/>
      <c r="H110" s="48"/>
      <c r="I110" s="49"/>
      <c r="J110" s="49"/>
      <c r="K110" s="52" t="str">
        <f>IF(計算用!K80=0,"",IF(計算用!K80=9,"◯","未入力有"))</f>
        <v/>
      </c>
      <c r="P110" s="7">
        <f t="shared" si="13"/>
        <v>0</v>
      </c>
      <c r="Q110" s="7">
        <f t="shared" si="14"/>
        <v>0</v>
      </c>
      <c r="R110" s="7">
        <f t="shared" si="15"/>
        <v>0</v>
      </c>
      <c r="S110" s="7">
        <f t="shared" si="12"/>
        <v>0</v>
      </c>
      <c r="U110" s="7" t="e">
        <f>IF(#REF!="",0,1)</f>
        <v>#REF!</v>
      </c>
      <c r="V110" s="7">
        <f t="shared" si="16"/>
        <v>0</v>
      </c>
      <c r="W110" s="7">
        <f t="shared" si="17"/>
        <v>0</v>
      </c>
      <c r="X110" s="7">
        <f t="shared" si="18"/>
        <v>0</v>
      </c>
      <c r="Y110" s="7">
        <f t="shared" si="19"/>
        <v>0</v>
      </c>
      <c r="Z110" s="7" t="e">
        <f t="shared" si="20"/>
        <v>#REF!</v>
      </c>
      <c r="AA110" s="7">
        <f t="shared" si="21"/>
        <v>0</v>
      </c>
      <c r="AB110" s="7">
        <f t="shared" si="22"/>
        <v>0</v>
      </c>
      <c r="AC110" s="7">
        <f t="shared" si="23"/>
        <v>0</v>
      </c>
    </row>
    <row r="111" spans="1:29" ht="37.5" customHeight="1" x14ac:dyDescent="0.45">
      <c r="A111" s="53">
        <v>77</v>
      </c>
      <c r="B111" s="46"/>
      <c r="C111" s="46"/>
      <c r="D111" s="46"/>
      <c r="E111" s="46"/>
      <c r="F111" s="47"/>
      <c r="G111" s="47"/>
      <c r="H111" s="48"/>
      <c r="I111" s="49"/>
      <c r="J111" s="49"/>
      <c r="K111" s="52" t="str">
        <f>IF(計算用!K81=0,"",IF(計算用!K81=9,"◯","未入力有"))</f>
        <v/>
      </c>
      <c r="P111" s="7">
        <f t="shared" si="13"/>
        <v>0</v>
      </c>
      <c r="Q111" s="7">
        <f t="shared" si="14"/>
        <v>0</v>
      </c>
      <c r="R111" s="7">
        <f t="shared" si="15"/>
        <v>0</v>
      </c>
      <c r="S111" s="7">
        <f t="shared" si="12"/>
        <v>0</v>
      </c>
      <c r="U111" s="7" t="e">
        <f>IF(#REF!="",0,1)</f>
        <v>#REF!</v>
      </c>
      <c r="V111" s="7">
        <f t="shared" si="16"/>
        <v>0</v>
      </c>
      <c r="W111" s="7">
        <f t="shared" si="17"/>
        <v>0</v>
      </c>
      <c r="X111" s="7">
        <f t="shared" si="18"/>
        <v>0</v>
      </c>
      <c r="Y111" s="7">
        <f t="shared" si="19"/>
        <v>0</v>
      </c>
      <c r="Z111" s="7" t="e">
        <f t="shared" si="20"/>
        <v>#REF!</v>
      </c>
      <c r="AA111" s="7">
        <f t="shared" si="21"/>
        <v>0</v>
      </c>
      <c r="AB111" s="7">
        <f t="shared" si="22"/>
        <v>0</v>
      </c>
      <c r="AC111" s="7">
        <f t="shared" si="23"/>
        <v>0</v>
      </c>
    </row>
    <row r="112" spans="1:29" ht="37.5" customHeight="1" x14ac:dyDescent="0.45">
      <c r="A112" s="53">
        <v>78</v>
      </c>
      <c r="B112" s="46"/>
      <c r="C112" s="46"/>
      <c r="D112" s="46"/>
      <c r="E112" s="46"/>
      <c r="F112" s="47"/>
      <c r="G112" s="47"/>
      <c r="H112" s="48"/>
      <c r="I112" s="49"/>
      <c r="J112" s="49"/>
      <c r="K112" s="52" t="str">
        <f>IF(計算用!K82=0,"",IF(計算用!K82=9,"◯","未入力有"))</f>
        <v/>
      </c>
      <c r="P112" s="7">
        <f t="shared" si="13"/>
        <v>0</v>
      </c>
      <c r="Q112" s="7">
        <f t="shared" si="14"/>
        <v>0</v>
      </c>
      <c r="R112" s="7">
        <f t="shared" si="15"/>
        <v>0</v>
      </c>
      <c r="S112" s="7">
        <f t="shared" si="12"/>
        <v>0</v>
      </c>
      <c r="U112" s="7" t="e">
        <f>IF(#REF!="",0,1)</f>
        <v>#REF!</v>
      </c>
      <c r="V112" s="7">
        <f t="shared" si="16"/>
        <v>0</v>
      </c>
      <c r="W112" s="7">
        <f t="shared" si="17"/>
        <v>0</v>
      </c>
      <c r="X112" s="7">
        <f t="shared" si="18"/>
        <v>0</v>
      </c>
      <c r="Y112" s="7">
        <f t="shared" si="19"/>
        <v>0</v>
      </c>
      <c r="Z112" s="7" t="e">
        <f t="shared" si="20"/>
        <v>#REF!</v>
      </c>
      <c r="AA112" s="7">
        <f t="shared" si="21"/>
        <v>0</v>
      </c>
      <c r="AB112" s="7">
        <f t="shared" si="22"/>
        <v>0</v>
      </c>
      <c r="AC112" s="7">
        <f t="shared" si="23"/>
        <v>0</v>
      </c>
    </row>
    <row r="113" spans="1:29" ht="37.5" customHeight="1" x14ac:dyDescent="0.45">
      <c r="A113" s="53">
        <v>79</v>
      </c>
      <c r="B113" s="46"/>
      <c r="C113" s="46"/>
      <c r="D113" s="46"/>
      <c r="E113" s="46"/>
      <c r="F113" s="47"/>
      <c r="G113" s="47"/>
      <c r="H113" s="48"/>
      <c r="I113" s="49"/>
      <c r="J113" s="49"/>
      <c r="K113" s="52" t="str">
        <f>IF(計算用!K83=0,"",IF(計算用!K83=9,"◯","未入力有"))</f>
        <v/>
      </c>
      <c r="P113" s="7">
        <f t="shared" si="13"/>
        <v>0</v>
      </c>
      <c r="Q113" s="7">
        <f t="shared" si="14"/>
        <v>0</v>
      </c>
      <c r="R113" s="7">
        <f t="shared" si="15"/>
        <v>0</v>
      </c>
      <c r="S113" s="7">
        <f t="shared" si="12"/>
        <v>0</v>
      </c>
      <c r="U113" s="7" t="e">
        <f>IF(#REF!="",0,1)</f>
        <v>#REF!</v>
      </c>
      <c r="V113" s="7">
        <f t="shared" si="16"/>
        <v>0</v>
      </c>
      <c r="W113" s="7">
        <f t="shared" si="17"/>
        <v>0</v>
      </c>
      <c r="X113" s="7">
        <f t="shared" si="18"/>
        <v>0</v>
      </c>
      <c r="Y113" s="7">
        <f t="shared" si="19"/>
        <v>0</v>
      </c>
      <c r="Z113" s="7" t="e">
        <f t="shared" si="20"/>
        <v>#REF!</v>
      </c>
      <c r="AA113" s="7">
        <f t="shared" si="21"/>
        <v>0</v>
      </c>
      <c r="AB113" s="7">
        <f t="shared" si="22"/>
        <v>0</v>
      </c>
      <c r="AC113" s="7">
        <f t="shared" si="23"/>
        <v>0</v>
      </c>
    </row>
    <row r="114" spans="1:29" ht="37.5" customHeight="1" x14ac:dyDescent="0.45">
      <c r="A114" s="53">
        <v>80</v>
      </c>
      <c r="B114" s="46"/>
      <c r="C114" s="46"/>
      <c r="D114" s="46"/>
      <c r="E114" s="46"/>
      <c r="F114" s="47"/>
      <c r="G114" s="47"/>
      <c r="H114" s="48"/>
      <c r="I114" s="49"/>
      <c r="J114" s="49"/>
      <c r="K114" s="52" t="str">
        <f>IF(計算用!K84=0,"",IF(計算用!K84=9,"◯","未入力有"))</f>
        <v/>
      </c>
      <c r="P114" s="7">
        <f t="shared" si="13"/>
        <v>0</v>
      </c>
      <c r="Q114" s="7">
        <f t="shared" si="14"/>
        <v>0</v>
      </c>
      <c r="R114" s="7">
        <f t="shared" si="15"/>
        <v>0</v>
      </c>
      <c r="S114" s="7">
        <f t="shared" si="12"/>
        <v>0</v>
      </c>
      <c r="U114" s="7" t="e">
        <f>IF(#REF!="",0,1)</f>
        <v>#REF!</v>
      </c>
      <c r="V114" s="7">
        <f t="shared" si="16"/>
        <v>0</v>
      </c>
      <c r="W114" s="7">
        <f t="shared" si="17"/>
        <v>0</v>
      </c>
      <c r="X114" s="7">
        <f t="shared" si="18"/>
        <v>0</v>
      </c>
      <c r="Y114" s="7">
        <f t="shared" si="19"/>
        <v>0</v>
      </c>
      <c r="Z114" s="7" t="e">
        <f t="shared" si="20"/>
        <v>#REF!</v>
      </c>
      <c r="AA114" s="7">
        <f t="shared" si="21"/>
        <v>0</v>
      </c>
      <c r="AB114" s="7">
        <f t="shared" si="22"/>
        <v>0</v>
      </c>
      <c r="AC114" s="7">
        <f t="shared" si="23"/>
        <v>0</v>
      </c>
    </row>
    <row r="115" spans="1:29" ht="37.5" customHeight="1" x14ac:dyDescent="0.45">
      <c r="A115" s="53">
        <v>81</v>
      </c>
      <c r="B115" s="46"/>
      <c r="C115" s="46"/>
      <c r="D115" s="46"/>
      <c r="E115" s="46"/>
      <c r="F115" s="47"/>
      <c r="G115" s="47"/>
      <c r="H115" s="48"/>
      <c r="I115" s="49"/>
      <c r="J115" s="49"/>
      <c r="K115" s="52" t="str">
        <f>IF(計算用!K85=0,"",IF(計算用!K85=9,"◯","未入力有"))</f>
        <v/>
      </c>
      <c r="P115" s="7">
        <f t="shared" si="13"/>
        <v>0</v>
      </c>
      <c r="Q115" s="7">
        <f t="shared" si="14"/>
        <v>0</v>
      </c>
      <c r="R115" s="7">
        <f t="shared" si="15"/>
        <v>0</v>
      </c>
      <c r="S115" s="7">
        <f t="shared" ref="S115:S146" si="24">IF(COUNTA(E115),1,0)</f>
        <v>0</v>
      </c>
      <c r="U115" s="7" t="e">
        <f>IF(#REF!="",0,1)</f>
        <v>#REF!</v>
      </c>
      <c r="V115" s="7">
        <f t="shared" si="16"/>
        <v>0</v>
      </c>
      <c r="W115" s="7">
        <f t="shared" si="17"/>
        <v>0</v>
      </c>
      <c r="X115" s="7">
        <f t="shared" si="18"/>
        <v>0</v>
      </c>
      <c r="Y115" s="7">
        <f t="shared" si="19"/>
        <v>0</v>
      </c>
      <c r="Z115" s="7" t="e">
        <f t="shared" si="20"/>
        <v>#REF!</v>
      </c>
      <c r="AA115" s="7">
        <f t="shared" si="21"/>
        <v>0</v>
      </c>
      <c r="AB115" s="7">
        <f t="shared" si="22"/>
        <v>0</v>
      </c>
      <c r="AC115" s="7">
        <f t="shared" si="23"/>
        <v>0</v>
      </c>
    </row>
    <row r="116" spans="1:29" ht="37.5" customHeight="1" x14ac:dyDescent="0.45">
      <c r="A116" s="53">
        <v>82</v>
      </c>
      <c r="B116" s="46"/>
      <c r="C116" s="46"/>
      <c r="D116" s="46"/>
      <c r="E116" s="46"/>
      <c r="F116" s="47"/>
      <c r="G116" s="47"/>
      <c r="H116" s="48"/>
      <c r="I116" s="49"/>
      <c r="J116" s="49"/>
      <c r="K116" s="52" t="str">
        <f>IF(計算用!K86=0,"",IF(計算用!K86=9,"◯","未入力有"))</f>
        <v/>
      </c>
      <c r="P116" s="7">
        <f t="shared" si="13"/>
        <v>0</v>
      </c>
      <c r="Q116" s="7">
        <f t="shared" si="14"/>
        <v>0</v>
      </c>
      <c r="R116" s="7">
        <f t="shared" si="15"/>
        <v>0</v>
      </c>
      <c r="S116" s="7">
        <f t="shared" si="24"/>
        <v>0</v>
      </c>
      <c r="U116" s="7" t="e">
        <f>IF(#REF!="",0,1)</f>
        <v>#REF!</v>
      </c>
      <c r="V116" s="7">
        <f t="shared" si="16"/>
        <v>0</v>
      </c>
      <c r="W116" s="7">
        <f t="shared" si="17"/>
        <v>0</v>
      </c>
      <c r="X116" s="7">
        <f t="shared" si="18"/>
        <v>0</v>
      </c>
      <c r="Y116" s="7">
        <f t="shared" si="19"/>
        <v>0</v>
      </c>
      <c r="Z116" s="7" t="e">
        <f t="shared" si="20"/>
        <v>#REF!</v>
      </c>
      <c r="AA116" s="7">
        <f t="shared" si="21"/>
        <v>0</v>
      </c>
      <c r="AB116" s="7">
        <f t="shared" si="22"/>
        <v>0</v>
      </c>
      <c r="AC116" s="7">
        <f t="shared" si="23"/>
        <v>0</v>
      </c>
    </row>
    <row r="117" spans="1:29" ht="37.5" customHeight="1" x14ac:dyDescent="0.45">
      <c r="A117" s="53">
        <v>83</v>
      </c>
      <c r="B117" s="46"/>
      <c r="C117" s="46"/>
      <c r="D117" s="46"/>
      <c r="E117" s="46"/>
      <c r="F117" s="47"/>
      <c r="G117" s="47"/>
      <c r="H117" s="48"/>
      <c r="I117" s="49"/>
      <c r="J117" s="49"/>
      <c r="K117" s="52" t="str">
        <f>IF(計算用!K87=0,"",IF(計算用!K87=9,"◯","未入力有"))</f>
        <v/>
      </c>
      <c r="P117" s="7">
        <f t="shared" si="13"/>
        <v>0</v>
      </c>
      <c r="Q117" s="7">
        <f t="shared" si="14"/>
        <v>0</v>
      </c>
      <c r="R117" s="7">
        <f t="shared" si="15"/>
        <v>0</v>
      </c>
      <c r="S117" s="7">
        <f t="shared" si="24"/>
        <v>0</v>
      </c>
      <c r="U117" s="7" t="e">
        <f>IF(#REF!="",0,1)</f>
        <v>#REF!</v>
      </c>
      <c r="V117" s="7">
        <f t="shared" si="16"/>
        <v>0</v>
      </c>
      <c r="W117" s="7">
        <f t="shared" si="17"/>
        <v>0</v>
      </c>
      <c r="X117" s="7">
        <f t="shared" si="18"/>
        <v>0</v>
      </c>
      <c r="Y117" s="7">
        <f t="shared" si="19"/>
        <v>0</v>
      </c>
      <c r="Z117" s="7" t="e">
        <f t="shared" si="20"/>
        <v>#REF!</v>
      </c>
      <c r="AA117" s="7">
        <f t="shared" si="21"/>
        <v>0</v>
      </c>
      <c r="AB117" s="7">
        <f t="shared" si="22"/>
        <v>0</v>
      </c>
      <c r="AC117" s="7">
        <f t="shared" si="23"/>
        <v>0</v>
      </c>
    </row>
    <row r="118" spans="1:29" ht="37.5" customHeight="1" x14ac:dyDescent="0.45">
      <c r="A118" s="53">
        <v>84</v>
      </c>
      <c r="B118" s="46"/>
      <c r="C118" s="46"/>
      <c r="D118" s="46"/>
      <c r="E118" s="46"/>
      <c r="F118" s="47"/>
      <c r="G118" s="47"/>
      <c r="H118" s="48"/>
      <c r="I118" s="49"/>
      <c r="J118" s="49"/>
      <c r="K118" s="52" t="str">
        <f>IF(計算用!K88=0,"",IF(計算用!K88=9,"◯","未入力有"))</f>
        <v/>
      </c>
      <c r="P118" s="7">
        <f t="shared" si="13"/>
        <v>0</v>
      </c>
      <c r="Q118" s="7">
        <f t="shared" si="14"/>
        <v>0</v>
      </c>
      <c r="R118" s="7">
        <f t="shared" si="15"/>
        <v>0</v>
      </c>
      <c r="S118" s="7">
        <f t="shared" si="24"/>
        <v>0</v>
      </c>
      <c r="U118" s="7" t="e">
        <f>IF(#REF!="",0,1)</f>
        <v>#REF!</v>
      </c>
      <c r="V118" s="7">
        <f t="shared" si="16"/>
        <v>0</v>
      </c>
      <c r="W118" s="7">
        <f t="shared" si="17"/>
        <v>0</v>
      </c>
      <c r="X118" s="7">
        <f t="shared" si="18"/>
        <v>0</v>
      </c>
      <c r="Y118" s="7">
        <f t="shared" si="19"/>
        <v>0</v>
      </c>
      <c r="Z118" s="7" t="e">
        <f t="shared" si="20"/>
        <v>#REF!</v>
      </c>
      <c r="AA118" s="7">
        <f t="shared" si="21"/>
        <v>0</v>
      </c>
      <c r="AB118" s="7">
        <f t="shared" si="22"/>
        <v>0</v>
      </c>
      <c r="AC118" s="7">
        <f t="shared" si="23"/>
        <v>0</v>
      </c>
    </row>
    <row r="119" spans="1:29" ht="37.5" customHeight="1" x14ac:dyDescent="0.45">
      <c r="A119" s="53">
        <v>85</v>
      </c>
      <c r="B119" s="46"/>
      <c r="C119" s="46"/>
      <c r="D119" s="46"/>
      <c r="E119" s="46"/>
      <c r="F119" s="47"/>
      <c r="G119" s="47"/>
      <c r="H119" s="48"/>
      <c r="I119" s="49"/>
      <c r="J119" s="49"/>
      <c r="K119" s="52" t="str">
        <f>IF(計算用!K89=0,"",IF(計算用!K89=9,"◯","未入力有"))</f>
        <v/>
      </c>
      <c r="P119" s="7">
        <f t="shared" ref="P119:P150" si="25">IF(COUNTA(B119),1,0)</f>
        <v>0</v>
      </c>
      <c r="Q119" s="7">
        <f t="shared" ref="Q119:Q150" si="26">IF(COUNTA(C119),1,0)</f>
        <v>0</v>
      </c>
      <c r="R119" s="7">
        <f t="shared" ref="R119:R150" si="27">IF(COUNTA(D119),1,0)</f>
        <v>0</v>
      </c>
      <c r="S119" s="7">
        <f t="shared" si="24"/>
        <v>0</v>
      </c>
      <c r="U119" s="7" t="e">
        <f>IF(#REF!="",0,1)</f>
        <v>#REF!</v>
      </c>
      <c r="V119" s="7">
        <f t="shared" si="16"/>
        <v>0</v>
      </c>
      <c r="W119" s="7">
        <f t="shared" si="17"/>
        <v>0</v>
      </c>
      <c r="X119" s="7">
        <f t="shared" si="18"/>
        <v>0</v>
      </c>
      <c r="Y119" s="7">
        <f t="shared" si="19"/>
        <v>0</v>
      </c>
      <c r="Z119" s="7" t="e">
        <f t="shared" si="20"/>
        <v>#REF!</v>
      </c>
      <c r="AA119" s="7">
        <f t="shared" si="21"/>
        <v>0</v>
      </c>
      <c r="AB119" s="7">
        <f t="shared" si="22"/>
        <v>0</v>
      </c>
      <c r="AC119" s="7">
        <f t="shared" si="23"/>
        <v>0</v>
      </c>
    </row>
    <row r="120" spans="1:29" ht="37.5" customHeight="1" x14ac:dyDescent="0.45">
      <c r="A120" s="53">
        <v>86</v>
      </c>
      <c r="B120" s="46"/>
      <c r="C120" s="46"/>
      <c r="D120" s="46"/>
      <c r="E120" s="46"/>
      <c r="F120" s="47"/>
      <c r="G120" s="47"/>
      <c r="H120" s="48"/>
      <c r="I120" s="49"/>
      <c r="J120" s="49"/>
      <c r="K120" s="52" t="str">
        <f>IF(計算用!K90=0,"",IF(計算用!K90=9,"◯","未入力有"))</f>
        <v/>
      </c>
      <c r="P120" s="7">
        <f t="shared" si="25"/>
        <v>0</v>
      </c>
      <c r="Q120" s="7">
        <f t="shared" si="26"/>
        <v>0</v>
      </c>
      <c r="R120" s="7">
        <f t="shared" si="27"/>
        <v>0</v>
      </c>
      <c r="S120" s="7">
        <f t="shared" si="24"/>
        <v>0</v>
      </c>
      <c r="U120" s="7" t="e">
        <f>IF(#REF!="",0,1)</f>
        <v>#REF!</v>
      </c>
      <c r="V120" s="7">
        <f t="shared" si="16"/>
        <v>0</v>
      </c>
      <c r="W120" s="7">
        <f t="shared" si="17"/>
        <v>0</v>
      </c>
      <c r="X120" s="7">
        <f t="shared" si="18"/>
        <v>0</v>
      </c>
      <c r="Y120" s="7">
        <f t="shared" si="19"/>
        <v>0</v>
      </c>
      <c r="Z120" s="7" t="e">
        <f t="shared" si="20"/>
        <v>#REF!</v>
      </c>
      <c r="AA120" s="7">
        <f t="shared" si="21"/>
        <v>0</v>
      </c>
      <c r="AB120" s="7">
        <f t="shared" si="22"/>
        <v>0</v>
      </c>
      <c r="AC120" s="7">
        <f t="shared" si="23"/>
        <v>0</v>
      </c>
    </row>
    <row r="121" spans="1:29" ht="37.5" customHeight="1" x14ac:dyDescent="0.45">
      <c r="A121" s="53">
        <v>87</v>
      </c>
      <c r="B121" s="46"/>
      <c r="C121" s="46"/>
      <c r="D121" s="46"/>
      <c r="E121" s="46"/>
      <c r="F121" s="47"/>
      <c r="G121" s="47"/>
      <c r="H121" s="48"/>
      <c r="I121" s="49"/>
      <c r="J121" s="49"/>
      <c r="K121" s="52" t="str">
        <f>IF(計算用!K91=0,"",IF(計算用!K91=9,"◯","未入力有"))</f>
        <v/>
      </c>
      <c r="P121" s="7">
        <f t="shared" si="25"/>
        <v>0</v>
      </c>
      <c r="Q121" s="7">
        <f t="shared" si="26"/>
        <v>0</v>
      </c>
      <c r="R121" s="7">
        <f t="shared" si="27"/>
        <v>0</v>
      </c>
      <c r="S121" s="7">
        <f t="shared" si="24"/>
        <v>0</v>
      </c>
      <c r="U121" s="7" t="e">
        <f>IF(#REF!="",0,1)</f>
        <v>#REF!</v>
      </c>
      <c r="V121" s="7">
        <f t="shared" si="16"/>
        <v>0</v>
      </c>
      <c r="W121" s="7">
        <f t="shared" si="17"/>
        <v>0</v>
      </c>
      <c r="X121" s="7">
        <f t="shared" si="18"/>
        <v>0</v>
      </c>
      <c r="Y121" s="7">
        <f t="shared" si="19"/>
        <v>0</v>
      </c>
      <c r="Z121" s="7" t="e">
        <f t="shared" si="20"/>
        <v>#REF!</v>
      </c>
      <c r="AA121" s="7">
        <f t="shared" si="21"/>
        <v>0</v>
      </c>
      <c r="AB121" s="7">
        <f t="shared" si="22"/>
        <v>0</v>
      </c>
      <c r="AC121" s="7">
        <f t="shared" si="23"/>
        <v>0</v>
      </c>
    </row>
    <row r="122" spans="1:29" ht="37.5" customHeight="1" x14ac:dyDescent="0.45">
      <c r="A122" s="53">
        <v>88</v>
      </c>
      <c r="B122" s="46"/>
      <c r="C122" s="46"/>
      <c r="D122" s="46"/>
      <c r="E122" s="46"/>
      <c r="F122" s="47"/>
      <c r="G122" s="47"/>
      <c r="H122" s="48"/>
      <c r="I122" s="49"/>
      <c r="J122" s="49"/>
      <c r="K122" s="52" t="str">
        <f>IF(計算用!K92=0,"",IF(計算用!K92=9,"◯","未入力有"))</f>
        <v/>
      </c>
      <c r="P122" s="7">
        <f t="shared" si="25"/>
        <v>0</v>
      </c>
      <c r="Q122" s="7">
        <f t="shared" si="26"/>
        <v>0</v>
      </c>
      <c r="R122" s="7">
        <f t="shared" si="27"/>
        <v>0</v>
      </c>
      <c r="S122" s="7">
        <f t="shared" si="24"/>
        <v>0</v>
      </c>
      <c r="U122" s="7" t="e">
        <f>IF(#REF!="",0,1)</f>
        <v>#REF!</v>
      </c>
      <c r="V122" s="7">
        <f t="shared" si="16"/>
        <v>0</v>
      </c>
      <c r="W122" s="7">
        <f t="shared" si="17"/>
        <v>0</v>
      </c>
      <c r="X122" s="7">
        <f t="shared" si="18"/>
        <v>0</v>
      </c>
      <c r="Y122" s="7">
        <f t="shared" si="19"/>
        <v>0</v>
      </c>
      <c r="Z122" s="7" t="e">
        <f t="shared" si="20"/>
        <v>#REF!</v>
      </c>
      <c r="AA122" s="7">
        <f t="shared" si="21"/>
        <v>0</v>
      </c>
      <c r="AB122" s="7">
        <f t="shared" si="22"/>
        <v>0</v>
      </c>
      <c r="AC122" s="7">
        <f t="shared" si="23"/>
        <v>0</v>
      </c>
    </row>
    <row r="123" spans="1:29" ht="37.5" customHeight="1" x14ac:dyDescent="0.45">
      <c r="A123" s="53">
        <v>89</v>
      </c>
      <c r="B123" s="46"/>
      <c r="C123" s="46"/>
      <c r="D123" s="46"/>
      <c r="E123" s="46"/>
      <c r="F123" s="47"/>
      <c r="G123" s="47"/>
      <c r="H123" s="48"/>
      <c r="I123" s="49"/>
      <c r="J123" s="49"/>
      <c r="K123" s="52" t="str">
        <f>IF(計算用!K93=0,"",IF(計算用!K93=9,"◯","未入力有"))</f>
        <v/>
      </c>
      <c r="P123" s="7">
        <f t="shared" si="25"/>
        <v>0</v>
      </c>
      <c r="Q123" s="7">
        <f t="shared" si="26"/>
        <v>0</v>
      </c>
      <c r="R123" s="7">
        <f t="shared" si="27"/>
        <v>0</v>
      </c>
      <c r="S123" s="7">
        <f t="shared" si="24"/>
        <v>0</v>
      </c>
      <c r="U123" s="7" t="e">
        <f>IF(#REF!="",0,1)</f>
        <v>#REF!</v>
      </c>
      <c r="V123" s="7">
        <f t="shared" si="16"/>
        <v>0</v>
      </c>
      <c r="W123" s="7">
        <f t="shared" si="17"/>
        <v>0</v>
      </c>
      <c r="X123" s="7">
        <f t="shared" si="18"/>
        <v>0</v>
      </c>
      <c r="Y123" s="7">
        <f t="shared" si="19"/>
        <v>0</v>
      </c>
      <c r="Z123" s="7" t="e">
        <f t="shared" si="20"/>
        <v>#REF!</v>
      </c>
      <c r="AA123" s="7">
        <f t="shared" si="21"/>
        <v>0</v>
      </c>
      <c r="AB123" s="7">
        <f t="shared" si="22"/>
        <v>0</v>
      </c>
      <c r="AC123" s="7">
        <f t="shared" si="23"/>
        <v>0</v>
      </c>
    </row>
    <row r="124" spans="1:29" ht="37.5" customHeight="1" x14ac:dyDescent="0.45">
      <c r="A124" s="53">
        <v>90</v>
      </c>
      <c r="B124" s="46"/>
      <c r="C124" s="46"/>
      <c r="D124" s="46"/>
      <c r="E124" s="46"/>
      <c r="F124" s="47"/>
      <c r="G124" s="47"/>
      <c r="H124" s="48"/>
      <c r="I124" s="49"/>
      <c r="J124" s="49"/>
      <c r="K124" s="52" t="str">
        <f>IF(計算用!K94=0,"",IF(計算用!K94=9,"◯","未入力有"))</f>
        <v/>
      </c>
      <c r="P124" s="7">
        <f t="shared" si="25"/>
        <v>0</v>
      </c>
      <c r="Q124" s="7">
        <f t="shared" si="26"/>
        <v>0</v>
      </c>
      <c r="R124" s="7">
        <f t="shared" si="27"/>
        <v>0</v>
      </c>
      <c r="S124" s="7">
        <f t="shared" si="24"/>
        <v>0</v>
      </c>
      <c r="U124" s="7" t="e">
        <f>IF(#REF!="",0,1)</f>
        <v>#REF!</v>
      </c>
      <c r="V124" s="7">
        <f t="shared" si="16"/>
        <v>0</v>
      </c>
      <c r="W124" s="7">
        <f t="shared" si="17"/>
        <v>0</v>
      </c>
      <c r="X124" s="7">
        <f t="shared" si="18"/>
        <v>0</v>
      </c>
      <c r="Y124" s="7">
        <f t="shared" si="19"/>
        <v>0</v>
      </c>
      <c r="Z124" s="7" t="e">
        <f t="shared" si="20"/>
        <v>#REF!</v>
      </c>
      <c r="AA124" s="7">
        <f t="shared" si="21"/>
        <v>0</v>
      </c>
      <c r="AB124" s="7">
        <f t="shared" si="22"/>
        <v>0</v>
      </c>
      <c r="AC124" s="7">
        <f t="shared" si="23"/>
        <v>0</v>
      </c>
    </row>
    <row r="125" spans="1:29" ht="37.5" customHeight="1" x14ac:dyDescent="0.45">
      <c r="A125" s="53">
        <v>91</v>
      </c>
      <c r="B125" s="46"/>
      <c r="C125" s="46"/>
      <c r="D125" s="46"/>
      <c r="E125" s="46"/>
      <c r="F125" s="47"/>
      <c r="G125" s="47"/>
      <c r="H125" s="48"/>
      <c r="I125" s="49"/>
      <c r="J125" s="49"/>
      <c r="K125" s="52" t="str">
        <f>IF(計算用!K95=0,"",IF(計算用!K95=9,"◯","未入力有"))</f>
        <v/>
      </c>
      <c r="P125" s="7">
        <f t="shared" si="25"/>
        <v>0</v>
      </c>
      <c r="Q125" s="7">
        <f t="shared" si="26"/>
        <v>0</v>
      </c>
      <c r="R125" s="7">
        <f t="shared" si="27"/>
        <v>0</v>
      </c>
      <c r="S125" s="7">
        <f t="shared" si="24"/>
        <v>0</v>
      </c>
      <c r="U125" s="7" t="e">
        <f>IF(#REF!="",0,1)</f>
        <v>#REF!</v>
      </c>
      <c r="V125" s="7">
        <f t="shared" si="16"/>
        <v>0</v>
      </c>
      <c r="W125" s="7">
        <f t="shared" si="17"/>
        <v>0</v>
      </c>
      <c r="X125" s="7">
        <f t="shared" si="18"/>
        <v>0</v>
      </c>
      <c r="Y125" s="7">
        <f t="shared" si="19"/>
        <v>0</v>
      </c>
      <c r="Z125" s="7" t="e">
        <f t="shared" si="20"/>
        <v>#REF!</v>
      </c>
      <c r="AA125" s="7">
        <f t="shared" si="21"/>
        <v>0</v>
      </c>
      <c r="AB125" s="7">
        <f t="shared" si="22"/>
        <v>0</v>
      </c>
      <c r="AC125" s="7">
        <f t="shared" si="23"/>
        <v>0</v>
      </c>
    </row>
    <row r="126" spans="1:29" ht="37.5" customHeight="1" x14ac:dyDescent="0.45">
      <c r="A126" s="53">
        <v>92</v>
      </c>
      <c r="B126" s="46"/>
      <c r="C126" s="46"/>
      <c r="D126" s="46"/>
      <c r="E126" s="46"/>
      <c r="F126" s="47"/>
      <c r="G126" s="47"/>
      <c r="H126" s="48"/>
      <c r="I126" s="49"/>
      <c r="J126" s="49"/>
      <c r="K126" s="52" t="str">
        <f>IF(計算用!K96=0,"",IF(計算用!K96=9,"◯","未入力有"))</f>
        <v/>
      </c>
      <c r="P126" s="7">
        <f t="shared" si="25"/>
        <v>0</v>
      </c>
      <c r="Q126" s="7">
        <f t="shared" si="26"/>
        <v>0</v>
      </c>
      <c r="R126" s="7">
        <f t="shared" si="27"/>
        <v>0</v>
      </c>
      <c r="S126" s="7">
        <f t="shared" si="24"/>
        <v>0</v>
      </c>
      <c r="U126" s="7" t="e">
        <f>IF(#REF!="",0,1)</f>
        <v>#REF!</v>
      </c>
      <c r="V126" s="7">
        <f t="shared" si="16"/>
        <v>0</v>
      </c>
      <c r="W126" s="7">
        <f t="shared" si="17"/>
        <v>0</v>
      </c>
      <c r="X126" s="7">
        <f t="shared" si="18"/>
        <v>0</v>
      </c>
      <c r="Y126" s="7">
        <f t="shared" si="19"/>
        <v>0</v>
      </c>
      <c r="Z126" s="7" t="e">
        <f t="shared" si="20"/>
        <v>#REF!</v>
      </c>
      <c r="AA126" s="7">
        <f t="shared" si="21"/>
        <v>0</v>
      </c>
      <c r="AB126" s="7">
        <f t="shared" si="22"/>
        <v>0</v>
      </c>
      <c r="AC126" s="7">
        <f t="shared" si="23"/>
        <v>0</v>
      </c>
    </row>
    <row r="127" spans="1:29" ht="37.5" customHeight="1" x14ac:dyDescent="0.45">
      <c r="A127" s="53">
        <v>93</v>
      </c>
      <c r="B127" s="46"/>
      <c r="C127" s="46"/>
      <c r="D127" s="46"/>
      <c r="E127" s="46"/>
      <c r="F127" s="47"/>
      <c r="G127" s="47"/>
      <c r="H127" s="48"/>
      <c r="I127" s="49"/>
      <c r="J127" s="49"/>
      <c r="K127" s="52" t="str">
        <f>IF(計算用!K97=0,"",IF(計算用!K97=9,"◯","未入力有"))</f>
        <v/>
      </c>
      <c r="P127" s="7">
        <f t="shared" si="25"/>
        <v>0</v>
      </c>
      <c r="Q127" s="7">
        <f t="shared" si="26"/>
        <v>0</v>
      </c>
      <c r="R127" s="7">
        <f t="shared" si="27"/>
        <v>0</v>
      </c>
      <c r="S127" s="7">
        <f t="shared" si="24"/>
        <v>0</v>
      </c>
      <c r="U127" s="7" t="e">
        <f>IF(#REF!="",0,1)</f>
        <v>#REF!</v>
      </c>
      <c r="V127" s="7">
        <f t="shared" si="16"/>
        <v>0</v>
      </c>
      <c r="W127" s="7">
        <f t="shared" si="17"/>
        <v>0</v>
      </c>
      <c r="X127" s="7">
        <f t="shared" si="18"/>
        <v>0</v>
      </c>
      <c r="Y127" s="7">
        <f t="shared" si="19"/>
        <v>0</v>
      </c>
      <c r="Z127" s="7" t="e">
        <f t="shared" si="20"/>
        <v>#REF!</v>
      </c>
      <c r="AA127" s="7">
        <f t="shared" si="21"/>
        <v>0</v>
      </c>
      <c r="AB127" s="7">
        <f t="shared" si="22"/>
        <v>0</v>
      </c>
      <c r="AC127" s="7">
        <f t="shared" si="23"/>
        <v>0</v>
      </c>
    </row>
    <row r="128" spans="1:29" ht="37.5" customHeight="1" x14ac:dyDescent="0.45">
      <c r="A128" s="53">
        <v>94</v>
      </c>
      <c r="B128" s="46"/>
      <c r="C128" s="46"/>
      <c r="D128" s="46"/>
      <c r="E128" s="46"/>
      <c r="F128" s="47"/>
      <c r="G128" s="47"/>
      <c r="H128" s="48"/>
      <c r="I128" s="49"/>
      <c r="J128" s="49"/>
      <c r="K128" s="52" t="str">
        <f>IF(計算用!K98=0,"",IF(計算用!K98=9,"◯","未入力有"))</f>
        <v/>
      </c>
      <c r="P128" s="7">
        <f t="shared" si="25"/>
        <v>0</v>
      </c>
      <c r="Q128" s="7">
        <f t="shared" si="26"/>
        <v>0</v>
      </c>
      <c r="R128" s="7">
        <f t="shared" si="27"/>
        <v>0</v>
      </c>
      <c r="S128" s="7">
        <f t="shared" si="24"/>
        <v>0</v>
      </c>
      <c r="U128" s="7" t="e">
        <f>IF(#REF!="",0,1)</f>
        <v>#REF!</v>
      </c>
      <c r="V128" s="7">
        <f t="shared" si="16"/>
        <v>0</v>
      </c>
      <c r="W128" s="7">
        <f t="shared" si="17"/>
        <v>0</v>
      </c>
      <c r="X128" s="7">
        <f t="shared" si="18"/>
        <v>0</v>
      </c>
      <c r="Y128" s="7">
        <f t="shared" si="19"/>
        <v>0</v>
      </c>
      <c r="Z128" s="7" t="e">
        <f t="shared" si="20"/>
        <v>#REF!</v>
      </c>
      <c r="AA128" s="7">
        <f t="shared" si="21"/>
        <v>0</v>
      </c>
      <c r="AB128" s="7">
        <f t="shared" si="22"/>
        <v>0</v>
      </c>
      <c r="AC128" s="7">
        <f t="shared" si="23"/>
        <v>0</v>
      </c>
    </row>
    <row r="129" spans="1:29" ht="37.5" customHeight="1" x14ac:dyDescent="0.45">
      <c r="A129" s="53">
        <v>95</v>
      </c>
      <c r="B129" s="46"/>
      <c r="C129" s="46"/>
      <c r="D129" s="46"/>
      <c r="E129" s="46"/>
      <c r="F129" s="47"/>
      <c r="G129" s="47"/>
      <c r="H129" s="48"/>
      <c r="I129" s="49"/>
      <c r="J129" s="49"/>
      <c r="K129" s="52" t="str">
        <f>IF(計算用!K99=0,"",IF(計算用!K99=9,"◯","未入力有"))</f>
        <v/>
      </c>
      <c r="P129" s="7">
        <f t="shared" si="25"/>
        <v>0</v>
      </c>
      <c r="Q129" s="7">
        <f t="shared" si="26"/>
        <v>0</v>
      </c>
      <c r="R129" s="7">
        <f t="shared" si="27"/>
        <v>0</v>
      </c>
      <c r="S129" s="7">
        <f t="shared" si="24"/>
        <v>0</v>
      </c>
      <c r="U129" s="7" t="e">
        <f>IF(#REF!="",0,1)</f>
        <v>#REF!</v>
      </c>
      <c r="V129" s="7">
        <f t="shared" si="16"/>
        <v>0</v>
      </c>
      <c r="W129" s="7">
        <f t="shared" si="17"/>
        <v>0</v>
      </c>
      <c r="X129" s="7">
        <f t="shared" si="18"/>
        <v>0</v>
      </c>
      <c r="Y129" s="7">
        <f t="shared" si="19"/>
        <v>0</v>
      </c>
      <c r="Z129" s="7" t="e">
        <f t="shared" si="20"/>
        <v>#REF!</v>
      </c>
      <c r="AA129" s="7">
        <f t="shared" si="21"/>
        <v>0</v>
      </c>
      <c r="AB129" s="7">
        <f t="shared" si="22"/>
        <v>0</v>
      </c>
      <c r="AC129" s="7">
        <f t="shared" si="23"/>
        <v>0</v>
      </c>
    </row>
    <row r="130" spans="1:29" ht="37.5" customHeight="1" x14ac:dyDescent="0.45">
      <c r="A130" s="53">
        <v>96</v>
      </c>
      <c r="B130" s="46"/>
      <c r="C130" s="46"/>
      <c r="D130" s="46"/>
      <c r="E130" s="46"/>
      <c r="F130" s="47"/>
      <c r="G130" s="47"/>
      <c r="H130" s="48"/>
      <c r="I130" s="49"/>
      <c r="J130" s="49"/>
      <c r="K130" s="52" t="str">
        <f>IF(計算用!K100=0,"",IF(計算用!K100=9,"◯","未入力有"))</f>
        <v/>
      </c>
      <c r="P130" s="7">
        <f t="shared" si="25"/>
        <v>0</v>
      </c>
      <c r="Q130" s="7">
        <f t="shared" si="26"/>
        <v>0</v>
      </c>
      <c r="R130" s="7">
        <f t="shared" si="27"/>
        <v>0</v>
      </c>
      <c r="S130" s="7">
        <f t="shared" si="24"/>
        <v>0</v>
      </c>
      <c r="U130" s="7" t="e">
        <f>IF(#REF!="",0,1)</f>
        <v>#REF!</v>
      </c>
      <c r="V130" s="7">
        <f t="shared" si="16"/>
        <v>0</v>
      </c>
      <c r="W130" s="7">
        <f t="shared" si="17"/>
        <v>0</v>
      </c>
      <c r="X130" s="7">
        <f t="shared" si="18"/>
        <v>0</v>
      </c>
      <c r="Y130" s="7">
        <f t="shared" si="19"/>
        <v>0</v>
      </c>
      <c r="Z130" s="7" t="e">
        <f t="shared" si="20"/>
        <v>#REF!</v>
      </c>
      <c r="AA130" s="7">
        <f t="shared" si="21"/>
        <v>0</v>
      </c>
      <c r="AB130" s="7">
        <f t="shared" si="22"/>
        <v>0</v>
      </c>
      <c r="AC130" s="7">
        <f t="shared" si="23"/>
        <v>0</v>
      </c>
    </row>
    <row r="131" spans="1:29" ht="37.5" customHeight="1" x14ac:dyDescent="0.45">
      <c r="A131" s="53">
        <v>97</v>
      </c>
      <c r="B131" s="46"/>
      <c r="C131" s="46"/>
      <c r="D131" s="46"/>
      <c r="E131" s="46"/>
      <c r="F131" s="47"/>
      <c r="G131" s="47"/>
      <c r="H131" s="48"/>
      <c r="I131" s="49"/>
      <c r="J131" s="49"/>
      <c r="K131" s="52" t="str">
        <f>IF(計算用!K101=0,"",IF(計算用!K101=9,"◯","未入力有"))</f>
        <v/>
      </c>
      <c r="P131" s="7">
        <f t="shared" si="25"/>
        <v>0</v>
      </c>
      <c r="Q131" s="7">
        <f t="shared" si="26"/>
        <v>0</v>
      </c>
      <c r="R131" s="7">
        <f t="shared" si="27"/>
        <v>0</v>
      </c>
      <c r="S131" s="7">
        <f t="shared" si="24"/>
        <v>0</v>
      </c>
      <c r="U131" s="7" t="e">
        <f>IF(#REF!="",0,1)</f>
        <v>#REF!</v>
      </c>
      <c r="V131" s="7">
        <f t="shared" si="16"/>
        <v>0</v>
      </c>
      <c r="W131" s="7">
        <f t="shared" si="17"/>
        <v>0</v>
      </c>
      <c r="X131" s="7">
        <f t="shared" si="18"/>
        <v>0</v>
      </c>
      <c r="Y131" s="7">
        <f t="shared" ref="Y131:Y161" si="28">IF(COUNTA(I131),1,0)</f>
        <v>0</v>
      </c>
      <c r="Z131" s="7" t="e">
        <f t="shared" si="20"/>
        <v>#REF!</v>
      </c>
      <c r="AA131" s="7">
        <f t="shared" si="21"/>
        <v>0</v>
      </c>
      <c r="AB131" s="7">
        <f t="shared" si="22"/>
        <v>0</v>
      </c>
      <c r="AC131" s="7">
        <f t="shared" si="23"/>
        <v>0</v>
      </c>
    </row>
    <row r="132" spans="1:29" ht="37.5" customHeight="1" x14ac:dyDescent="0.45">
      <c r="A132" s="53">
        <v>98</v>
      </c>
      <c r="B132" s="46"/>
      <c r="C132" s="46"/>
      <c r="D132" s="46"/>
      <c r="E132" s="46"/>
      <c r="F132" s="47"/>
      <c r="G132" s="47"/>
      <c r="H132" s="48"/>
      <c r="I132" s="49"/>
      <c r="J132" s="49"/>
      <c r="K132" s="52" t="str">
        <f>IF(計算用!K102=0,"",IF(計算用!K102=9,"◯","未入力有"))</f>
        <v/>
      </c>
      <c r="P132" s="7">
        <f t="shared" si="25"/>
        <v>0</v>
      </c>
      <c r="Q132" s="7">
        <f t="shared" si="26"/>
        <v>0</v>
      </c>
      <c r="R132" s="7">
        <f t="shared" si="27"/>
        <v>0</v>
      </c>
      <c r="S132" s="7">
        <f t="shared" si="24"/>
        <v>0</v>
      </c>
      <c r="U132" s="7" t="e">
        <f>IF(#REF!="",0,1)</f>
        <v>#REF!</v>
      </c>
      <c r="V132" s="7">
        <f t="shared" si="16"/>
        <v>0</v>
      </c>
      <c r="W132" s="7">
        <f t="shared" si="17"/>
        <v>0</v>
      </c>
      <c r="X132" s="7">
        <f t="shared" si="18"/>
        <v>0</v>
      </c>
      <c r="Y132" s="7">
        <f t="shared" si="28"/>
        <v>0</v>
      </c>
      <c r="Z132" s="7" t="e">
        <f t="shared" si="20"/>
        <v>#REF!</v>
      </c>
      <c r="AA132" s="7">
        <f t="shared" si="21"/>
        <v>0</v>
      </c>
      <c r="AB132" s="7">
        <f t="shared" si="22"/>
        <v>0</v>
      </c>
      <c r="AC132" s="7">
        <f t="shared" si="23"/>
        <v>0</v>
      </c>
    </row>
    <row r="133" spans="1:29" ht="37.5" customHeight="1" x14ac:dyDescent="0.45">
      <c r="A133" s="53">
        <v>99</v>
      </c>
      <c r="B133" s="46"/>
      <c r="C133" s="46"/>
      <c r="D133" s="46"/>
      <c r="E133" s="46"/>
      <c r="F133" s="47"/>
      <c r="G133" s="47"/>
      <c r="H133" s="48"/>
      <c r="I133" s="49"/>
      <c r="J133" s="49"/>
      <c r="K133" s="52" t="str">
        <f>IF(計算用!K103=0,"",IF(計算用!K103=9,"◯","未入力有"))</f>
        <v/>
      </c>
      <c r="P133" s="7">
        <f t="shared" si="25"/>
        <v>0</v>
      </c>
      <c r="Q133" s="7">
        <f t="shared" si="26"/>
        <v>0</v>
      </c>
      <c r="R133" s="7">
        <f t="shared" si="27"/>
        <v>0</v>
      </c>
      <c r="S133" s="7">
        <f t="shared" si="24"/>
        <v>0</v>
      </c>
      <c r="U133" s="7" t="e">
        <f>IF(#REF!="",0,1)</f>
        <v>#REF!</v>
      </c>
      <c r="V133" s="7">
        <f t="shared" si="16"/>
        <v>0</v>
      </c>
      <c r="W133" s="7">
        <f t="shared" si="17"/>
        <v>0</v>
      </c>
      <c r="X133" s="7">
        <f t="shared" si="18"/>
        <v>0</v>
      </c>
      <c r="Y133" s="7">
        <f t="shared" si="28"/>
        <v>0</v>
      </c>
      <c r="Z133" s="7" t="e">
        <f t="shared" si="20"/>
        <v>#REF!</v>
      </c>
      <c r="AA133" s="7">
        <f t="shared" si="21"/>
        <v>0</v>
      </c>
      <c r="AB133" s="7">
        <f t="shared" si="22"/>
        <v>0</v>
      </c>
      <c r="AC133" s="7">
        <f t="shared" si="23"/>
        <v>0</v>
      </c>
    </row>
    <row r="134" spans="1:29" ht="37.5" customHeight="1" x14ac:dyDescent="0.45">
      <c r="A134" s="53">
        <v>100</v>
      </c>
      <c r="B134" s="46"/>
      <c r="C134" s="46"/>
      <c r="D134" s="46"/>
      <c r="E134" s="46"/>
      <c r="F134" s="47"/>
      <c r="G134" s="47"/>
      <c r="H134" s="48"/>
      <c r="I134" s="49"/>
      <c r="J134" s="49"/>
      <c r="K134" s="52" t="str">
        <f>IF(計算用!K104=0,"",IF(計算用!K104=9,"◯","未入力有"))</f>
        <v/>
      </c>
      <c r="P134" s="7">
        <f t="shared" si="25"/>
        <v>0</v>
      </c>
      <c r="Q134" s="7">
        <f t="shared" si="26"/>
        <v>0</v>
      </c>
      <c r="R134" s="7">
        <f t="shared" si="27"/>
        <v>0</v>
      </c>
      <c r="S134" s="7">
        <f t="shared" si="24"/>
        <v>0</v>
      </c>
      <c r="U134" s="7" t="e">
        <f>IF(#REF!="",0,1)</f>
        <v>#REF!</v>
      </c>
      <c r="V134" s="7">
        <f t="shared" si="16"/>
        <v>0</v>
      </c>
      <c r="W134" s="7">
        <f t="shared" si="17"/>
        <v>0</v>
      </c>
      <c r="X134" s="7">
        <f t="shared" si="18"/>
        <v>0</v>
      </c>
      <c r="Y134" s="7">
        <f t="shared" si="28"/>
        <v>0</v>
      </c>
      <c r="Z134" s="7" t="e">
        <f t="shared" si="20"/>
        <v>#REF!</v>
      </c>
      <c r="AA134" s="7">
        <f t="shared" si="21"/>
        <v>0</v>
      </c>
      <c r="AB134" s="7">
        <f t="shared" si="22"/>
        <v>0</v>
      </c>
      <c r="AC134" s="7">
        <f t="shared" si="23"/>
        <v>0</v>
      </c>
    </row>
    <row r="135" spans="1:29" ht="37.5" customHeight="1" x14ac:dyDescent="0.45">
      <c r="A135" s="53">
        <v>101</v>
      </c>
      <c r="B135" s="46"/>
      <c r="C135" s="46"/>
      <c r="D135" s="46"/>
      <c r="E135" s="46"/>
      <c r="F135" s="47"/>
      <c r="G135" s="47"/>
      <c r="H135" s="48"/>
      <c r="I135" s="49"/>
      <c r="J135" s="49"/>
      <c r="K135" s="52" t="str">
        <f>IF(計算用!K105=0,"",IF(計算用!K105=9,"◯","未入力有"))</f>
        <v/>
      </c>
      <c r="P135" s="7">
        <f t="shared" si="25"/>
        <v>0</v>
      </c>
      <c r="Q135" s="7">
        <f t="shared" si="26"/>
        <v>0</v>
      </c>
      <c r="R135" s="7">
        <f t="shared" si="27"/>
        <v>0</v>
      </c>
      <c r="S135" s="7">
        <f t="shared" si="24"/>
        <v>0</v>
      </c>
      <c r="U135" s="7" t="e">
        <f>IF(#REF!="",0,1)</f>
        <v>#REF!</v>
      </c>
      <c r="V135" s="7">
        <f t="shared" si="16"/>
        <v>0</v>
      </c>
      <c r="W135" s="7">
        <f t="shared" si="17"/>
        <v>0</v>
      </c>
      <c r="X135" s="7">
        <f t="shared" si="18"/>
        <v>0</v>
      </c>
      <c r="Y135" s="7">
        <f t="shared" si="28"/>
        <v>0</v>
      </c>
      <c r="Z135" s="7" t="e">
        <f t="shared" si="20"/>
        <v>#REF!</v>
      </c>
      <c r="AA135" s="7">
        <f t="shared" si="21"/>
        <v>0</v>
      </c>
      <c r="AB135" s="7">
        <f t="shared" si="22"/>
        <v>0</v>
      </c>
      <c r="AC135" s="7">
        <f t="shared" si="23"/>
        <v>0</v>
      </c>
    </row>
    <row r="136" spans="1:29" ht="37.5" customHeight="1" x14ac:dyDescent="0.45">
      <c r="A136" s="53">
        <v>102</v>
      </c>
      <c r="B136" s="46"/>
      <c r="C136" s="46"/>
      <c r="D136" s="46"/>
      <c r="E136" s="46"/>
      <c r="F136" s="47"/>
      <c r="G136" s="47"/>
      <c r="H136" s="48"/>
      <c r="I136" s="49"/>
      <c r="J136" s="49"/>
      <c r="K136" s="52" t="str">
        <f>IF(計算用!K106=0,"",IF(計算用!K106=9,"◯","未入力有"))</f>
        <v/>
      </c>
      <c r="P136" s="7">
        <f t="shared" si="25"/>
        <v>0</v>
      </c>
      <c r="Q136" s="7">
        <f t="shared" si="26"/>
        <v>0</v>
      </c>
      <c r="R136" s="7">
        <f t="shared" si="27"/>
        <v>0</v>
      </c>
      <c r="S136" s="7">
        <f t="shared" si="24"/>
        <v>0</v>
      </c>
      <c r="U136" s="7" t="e">
        <f>IF(#REF!="",0,1)</f>
        <v>#REF!</v>
      </c>
      <c r="V136" s="7">
        <f t="shared" si="16"/>
        <v>0</v>
      </c>
      <c r="W136" s="7">
        <f t="shared" si="17"/>
        <v>0</v>
      </c>
      <c r="X136" s="7">
        <f t="shared" si="18"/>
        <v>0</v>
      </c>
      <c r="Y136" s="7">
        <f t="shared" si="28"/>
        <v>0</v>
      </c>
      <c r="Z136" s="7" t="e">
        <f t="shared" si="20"/>
        <v>#REF!</v>
      </c>
      <c r="AA136" s="7">
        <f t="shared" si="21"/>
        <v>0</v>
      </c>
      <c r="AB136" s="7">
        <f t="shared" si="22"/>
        <v>0</v>
      </c>
      <c r="AC136" s="7">
        <f t="shared" si="23"/>
        <v>0</v>
      </c>
    </row>
    <row r="137" spans="1:29" ht="37.5" customHeight="1" x14ac:dyDescent="0.45">
      <c r="A137" s="53">
        <v>103</v>
      </c>
      <c r="B137" s="46"/>
      <c r="C137" s="46"/>
      <c r="D137" s="46"/>
      <c r="E137" s="46"/>
      <c r="F137" s="47"/>
      <c r="G137" s="47"/>
      <c r="H137" s="48"/>
      <c r="I137" s="49"/>
      <c r="J137" s="49"/>
      <c r="K137" s="52" t="str">
        <f>IF(計算用!K107=0,"",IF(計算用!K107=9,"◯","未入力有"))</f>
        <v/>
      </c>
      <c r="P137" s="7">
        <f t="shared" si="25"/>
        <v>0</v>
      </c>
      <c r="Q137" s="7">
        <f t="shared" si="26"/>
        <v>0</v>
      </c>
      <c r="R137" s="7">
        <f t="shared" si="27"/>
        <v>0</v>
      </c>
      <c r="S137" s="7">
        <f t="shared" si="24"/>
        <v>0</v>
      </c>
      <c r="U137" s="7" t="e">
        <f>IF(#REF!="",0,1)</f>
        <v>#REF!</v>
      </c>
      <c r="V137" s="7">
        <f t="shared" si="16"/>
        <v>0</v>
      </c>
      <c r="W137" s="7">
        <f t="shared" si="17"/>
        <v>0</v>
      </c>
      <c r="X137" s="7">
        <f t="shared" si="18"/>
        <v>0</v>
      </c>
      <c r="Y137" s="7">
        <f t="shared" si="28"/>
        <v>0</v>
      </c>
      <c r="Z137" s="7" t="e">
        <f t="shared" si="20"/>
        <v>#REF!</v>
      </c>
      <c r="AA137" s="7">
        <f t="shared" si="21"/>
        <v>0</v>
      </c>
      <c r="AB137" s="7">
        <f t="shared" si="22"/>
        <v>0</v>
      </c>
      <c r="AC137" s="7">
        <f t="shared" si="23"/>
        <v>0</v>
      </c>
    </row>
    <row r="138" spans="1:29" ht="37.5" customHeight="1" x14ac:dyDescent="0.45">
      <c r="A138" s="53">
        <v>104</v>
      </c>
      <c r="B138" s="46"/>
      <c r="C138" s="46"/>
      <c r="D138" s="46"/>
      <c r="E138" s="46"/>
      <c r="F138" s="47"/>
      <c r="G138" s="47"/>
      <c r="H138" s="48"/>
      <c r="I138" s="49"/>
      <c r="J138" s="49"/>
      <c r="K138" s="52" t="str">
        <f>IF(計算用!K108=0,"",IF(計算用!K108=9,"◯","未入力有"))</f>
        <v/>
      </c>
      <c r="P138" s="7">
        <f t="shared" si="25"/>
        <v>0</v>
      </c>
      <c r="Q138" s="7">
        <f t="shared" si="26"/>
        <v>0</v>
      </c>
      <c r="R138" s="7">
        <f t="shared" si="27"/>
        <v>0</v>
      </c>
      <c r="S138" s="7">
        <f t="shared" si="24"/>
        <v>0</v>
      </c>
      <c r="U138" s="7" t="e">
        <f>IF(#REF!="",0,1)</f>
        <v>#REF!</v>
      </c>
      <c r="V138" s="7">
        <f t="shared" si="16"/>
        <v>0</v>
      </c>
      <c r="W138" s="7">
        <f t="shared" si="17"/>
        <v>0</v>
      </c>
      <c r="X138" s="7">
        <f t="shared" si="18"/>
        <v>0</v>
      </c>
      <c r="Y138" s="7">
        <f t="shared" si="28"/>
        <v>0</v>
      </c>
      <c r="Z138" s="7" t="e">
        <f t="shared" si="20"/>
        <v>#REF!</v>
      </c>
      <c r="AA138" s="7">
        <f t="shared" si="21"/>
        <v>0</v>
      </c>
      <c r="AB138" s="7">
        <f t="shared" si="22"/>
        <v>0</v>
      </c>
      <c r="AC138" s="7">
        <f t="shared" si="23"/>
        <v>0</v>
      </c>
    </row>
    <row r="139" spans="1:29" ht="37.5" customHeight="1" x14ac:dyDescent="0.45">
      <c r="A139" s="53">
        <v>105</v>
      </c>
      <c r="B139" s="46"/>
      <c r="C139" s="46"/>
      <c r="D139" s="46"/>
      <c r="E139" s="46"/>
      <c r="F139" s="47"/>
      <c r="G139" s="47"/>
      <c r="H139" s="48"/>
      <c r="I139" s="49"/>
      <c r="J139" s="49"/>
      <c r="K139" s="52" t="str">
        <f>IF(計算用!K109=0,"",IF(計算用!K109=9,"◯","未入力有"))</f>
        <v/>
      </c>
      <c r="P139" s="7">
        <f t="shared" si="25"/>
        <v>0</v>
      </c>
      <c r="Q139" s="7">
        <f t="shared" si="26"/>
        <v>0</v>
      </c>
      <c r="R139" s="7">
        <f t="shared" si="27"/>
        <v>0</v>
      </c>
      <c r="S139" s="7">
        <f t="shared" si="24"/>
        <v>0</v>
      </c>
      <c r="U139" s="7" t="e">
        <f>IF(#REF!="",0,1)</f>
        <v>#REF!</v>
      </c>
      <c r="V139" s="7">
        <f t="shared" si="16"/>
        <v>0</v>
      </c>
      <c r="W139" s="7">
        <f t="shared" si="17"/>
        <v>0</v>
      </c>
      <c r="X139" s="7">
        <f t="shared" si="18"/>
        <v>0</v>
      </c>
      <c r="Y139" s="7">
        <f t="shared" si="28"/>
        <v>0</v>
      </c>
      <c r="Z139" s="7" t="e">
        <f t="shared" si="20"/>
        <v>#REF!</v>
      </c>
      <c r="AA139" s="7">
        <f t="shared" si="21"/>
        <v>0</v>
      </c>
      <c r="AB139" s="7">
        <f t="shared" si="22"/>
        <v>0</v>
      </c>
      <c r="AC139" s="7">
        <f t="shared" si="23"/>
        <v>0</v>
      </c>
    </row>
    <row r="140" spans="1:29" ht="37.5" customHeight="1" x14ac:dyDescent="0.45">
      <c r="A140" s="53">
        <v>106</v>
      </c>
      <c r="B140" s="46"/>
      <c r="C140" s="46"/>
      <c r="D140" s="46"/>
      <c r="E140" s="46"/>
      <c r="F140" s="47"/>
      <c r="G140" s="47"/>
      <c r="H140" s="48"/>
      <c r="I140" s="49"/>
      <c r="J140" s="49"/>
      <c r="K140" s="52" t="str">
        <f>IF(計算用!K110=0,"",IF(計算用!K110=9,"◯","未入力有"))</f>
        <v/>
      </c>
      <c r="P140" s="7">
        <f t="shared" si="25"/>
        <v>0</v>
      </c>
      <c r="Q140" s="7">
        <f t="shared" si="26"/>
        <v>0</v>
      </c>
      <c r="R140" s="7">
        <f t="shared" si="27"/>
        <v>0</v>
      </c>
      <c r="S140" s="7">
        <f t="shared" si="24"/>
        <v>0</v>
      </c>
      <c r="U140" s="7" t="e">
        <f>IF(#REF!="",0,1)</f>
        <v>#REF!</v>
      </c>
      <c r="V140" s="7">
        <f t="shared" si="16"/>
        <v>0</v>
      </c>
      <c r="W140" s="7">
        <f t="shared" si="17"/>
        <v>0</v>
      </c>
      <c r="X140" s="7">
        <f t="shared" si="18"/>
        <v>0</v>
      </c>
      <c r="Y140" s="7">
        <f t="shared" si="28"/>
        <v>0</v>
      </c>
      <c r="Z140" s="7" t="e">
        <f t="shared" si="20"/>
        <v>#REF!</v>
      </c>
      <c r="AA140" s="7">
        <f t="shared" si="21"/>
        <v>0</v>
      </c>
      <c r="AB140" s="7">
        <f t="shared" si="22"/>
        <v>0</v>
      </c>
      <c r="AC140" s="7">
        <f t="shared" si="23"/>
        <v>0</v>
      </c>
    </row>
    <row r="141" spans="1:29" ht="37.5" customHeight="1" x14ac:dyDescent="0.45">
      <c r="A141" s="53">
        <v>107</v>
      </c>
      <c r="B141" s="46"/>
      <c r="C141" s="46"/>
      <c r="D141" s="46"/>
      <c r="E141" s="46"/>
      <c r="F141" s="47"/>
      <c r="G141" s="47"/>
      <c r="H141" s="48"/>
      <c r="I141" s="49"/>
      <c r="J141" s="49"/>
      <c r="K141" s="52" t="str">
        <f>IF(計算用!K111=0,"",IF(計算用!K111=9,"◯","未入力有"))</f>
        <v/>
      </c>
      <c r="P141" s="7">
        <f t="shared" si="25"/>
        <v>0</v>
      </c>
      <c r="Q141" s="7">
        <f t="shared" si="26"/>
        <v>0</v>
      </c>
      <c r="R141" s="7">
        <f t="shared" si="27"/>
        <v>0</v>
      </c>
      <c r="S141" s="7">
        <f t="shared" si="24"/>
        <v>0</v>
      </c>
      <c r="U141" s="7" t="e">
        <f>IF(#REF!="",0,1)</f>
        <v>#REF!</v>
      </c>
      <c r="V141" s="7">
        <f t="shared" si="16"/>
        <v>0</v>
      </c>
      <c r="W141" s="7">
        <f t="shared" si="17"/>
        <v>0</v>
      </c>
      <c r="X141" s="7">
        <f t="shared" si="18"/>
        <v>0</v>
      </c>
      <c r="Y141" s="7">
        <f t="shared" si="28"/>
        <v>0</v>
      </c>
      <c r="Z141" s="7" t="e">
        <f t="shared" si="20"/>
        <v>#REF!</v>
      </c>
      <c r="AA141" s="7">
        <f t="shared" si="21"/>
        <v>0</v>
      </c>
      <c r="AB141" s="7">
        <f t="shared" si="22"/>
        <v>0</v>
      </c>
      <c r="AC141" s="7">
        <f t="shared" si="23"/>
        <v>0</v>
      </c>
    </row>
    <row r="142" spans="1:29" ht="37.5" customHeight="1" x14ac:dyDescent="0.45">
      <c r="A142" s="53">
        <v>108</v>
      </c>
      <c r="B142" s="46"/>
      <c r="C142" s="46"/>
      <c r="D142" s="46"/>
      <c r="E142" s="46"/>
      <c r="F142" s="47"/>
      <c r="G142" s="47"/>
      <c r="H142" s="48"/>
      <c r="I142" s="49"/>
      <c r="J142" s="49"/>
      <c r="K142" s="52" t="str">
        <f>IF(計算用!K112=0,"",IF(計算用!K112=9,"◯","未入力有"))</f>
        <v/>
      </c>
      <c r="P142" s="7">
        <f t="shared" si="25"/>
        <v>0</v>
      </c>
      <c r="Q142" s="7">
        <f t="shared" si="26"/>
        <v>0</v>
      </c>
      <c r="R142" s="7">
        <f t="shared" si="27"/>
        <v>0</v>
      </c>
      <c r="S142" s="7">
        <f t="shared" si="24"/>
        <v>0</v>
      </c>
      <c r="U142" s="7" t="e">
        <f>IF(#REF!="",0,1)</f>
        <v>#REF!</v>
      </c>
      <c r="V142" s="7">
        <f t="shared" si="16"/>
        <v>0</v>
      </c>
      <c r="W142" s="7">
        <f t="shared" si="17"/>
        <v>0</v>
      </c>
      <c r="X142" s="7">
        <f t="shared" si="18"/>
        <v>0</v>
      </c>
      <c r="Y142" s="7">
        <f t="shared" si="28"/>
        <v>0</v>
      </c>
      <c r="Z142" s="7" t="e">
        <f t="shared" si="20"/>
        <v>#REF!</v>
      </c>
      <c r="AA142" s="7">
        <f t="shared" si="21"/>
        <v>0</v>
      </c>
      <c r="AB142" s="7">
        <f t="shared" si="22"/>
        <v>0</v>
      </c>
      <c r="AC142" s="7">
        <f t="shared" si="23"/>
        <v>0</v>
      </c>
    </row>
    <row r="143" spans="1:29" ht="37.5" customHeight="1" x14ac:dyDescent="0.45">
      <c r="A143" s="53">
        <v>109</v>
      </c>
      <c r="B143" s="46"/>
      <c r="C143" s="46"/>
      <c r="D143" s="46"/>
      <c r="E143" s="46"/>
      <c r="F143" s="47"/>
      <c r="G143" s="47"/>
      <c r="H143" s="48"/>
      <c r="I143" s="49"/>
      <c r="J143" s="49"/>
      <c r="K143" s="52" t="str">
        <f>IF(計算用!K113=0,"",IF(計算用!K113=9,"◯","未入力有"))</f>
        <v/>
      </c>
      <c r="P143" s="7">
        <f t="shared" si="25"/>
        <v>0</v>
      </c>
      <c r="Q143" s="7">
        <f t="shared" si="26"/>
        <v>0</v>
      </c>
      <c r="R143" s="7">
        <f t="shared" si="27"/>
        <v>0</v>
      </c>
      <c r="S143" s="7">
        <f t="shared" si="24"/>
        <v>0</v>
      </c>
      <c r="U143" s="7" t="e">
        <f>IF(#REF!="",0,1)</f>
        <v>#REF!</v>
      </c>
      <c r="V143" s="7">
        <f t="shared" si="16"/>
        <v>0</v>
      </c>
      <c r="W143" s="7">
        <f t="shared" si="17"/>
        <v>0</v>
      </c>
      <c r="X143" s="7">
        <f t="shared" si="18"/>
        <v>0</v>
      </c>
      <c r="Y143" s="7">
        <f t="shared" si="28"/>
        <v>0</v>
      </c>
      <c r="Z143" s="7" t="e">
        <f t="shared" si="20"/>
        <v>#REF!</v>
      </c>
      <c r="AA143" s="7">
        <f t="shared" si="21"/>
        <v>0</v>
      </c>
      <c r="AB143" s="7">
        <f t="shared" si="22"/>
        <v>0</v>
      </c>
      <c r="AC143" s="7">
        <f t="shared" si="23"/>
        <v>0</v>
      </c>
    </row>
    <row r="144" spans="1:29" ht="37.5" customHeight="1" x14ac:dyDescent="0.45">
      <c r="A144" s="53">
        <v>110</v>
      </c>
      <c r="B144" s="46"/>
      <c r="C144" s="46"/>
      <c r="D144" s="46"/>
      <c r="E144" s="46"/>
      <c r="F144" s="47"/>
      <c r="G144" s="47"/>
      <c r="H144" s="48"/>
      <c r="I144" s="49"/>
      <c r="J144" s="49"/>
      <c r="K144" s="52" t="str">
        <f>IF(計算用!K114=0,"",IF(計算用!K114=9,"◯","未入力有"))</f>
        <v/>
      </c>
      <c r="P144" s="7">
        <f t="shared" si="25"/>
        <v>0</v>
      </c>
      <c r="Q144" s="7">
        <f t="shared" si="26"/>
        <v>0</v>
      </c>
      <c r="R144" s="7">
        <f t="shared" si="27"/>
        <v>0</v>
      </c>
      <c r="S144" s="7">
        <f t="shared" si="24"/>
        <v>0</v>
      </c>
      <c r="U144" s="7" t="e">
        <f>IF(#REF!="",0,1)</f>
        <v>#REF!</v>
      </c>
      <c r="V144" s="7">
        <f t="shared" si="16"/>
        <v>0</v>
      </c>
      <c r="W144" s="7">
        <f t="shared" si="17"/>
        <v>0</v>
      </c>
      <c r="X144" s="7">
        <f t="shared" si="18"/>
        <v>0</v>
      </c>
      <c r="Y144" s="7">
        <f t="shared" si="28"/>
        <v>0</v>
      </c>
      <c r="Z144" s="7" t="e">
        <f t="shared" si="20"/>
        <v>#REF!</v>
      </c>
      <c r="AA144" s="7">
        <f t="shared" si="21"/>
        <v>0</v>
      </c>
      <c r="AB144" s="7">
        <f t="shared" si="22"/>
        <v>0</v>
      </c>
      <c r="AC144" s="7">
        <f t="shared" si="23"/>
        <v>0</v>
      </c>
    </row>
    <row r="145" spans="1:29" ht="37.5" customHeight="1" x14ac:dyDescent="0.45">
      <c r="A145" s="53">
        <v>111</v>
      </c>
      <c r="B145" s="46"/>
      <c r="C145" s="46"/>
      <c r="D145" s="46"/>
      <c r="E145" s="46"/>
      <c r="F145" s="47"/>
      <c r="G145" s="47"/>
      <c r="H145" s="48"/>
      <c r="I145" s="49"/>
      <c r="J145" s="49"/>
      <c r="K145" s="52" t="str">
        <f>IF(計算用!K115=0,"",IF(計算用!K115=9,"◯","未入力有"))</f>
        <v/>
      </c>
      <c r="P145" s="7">
        <f t="shared" si="25"/>
        <v>0</v>
      </c>
      <c r="Q145" s="7">
        <f t="shared" si="26"/>
        <v>0</v>
      </c>
      <c r="R145" s="7">
        <f t="shared" si="27"/>
        <v>0</v>
      </c>
      <c r="S145" s="7">
        <f t="shared" si="24"/>
        <v>0</v>
      </c>
      <c r="U145" s="7" t="e">
        <f>IF(#REF!="",0,1)</f>
        <v>#REF!</v>
      </c>
      <c r="V145" s="7">
        <f t="shared" si="16"/>
        <v>0</v>
      </c>
      <c r="W145" s="7">
        <f t="shared" si="17"/>
        <v>0</v>
      </c>
      <c r="X145" s="7">
        <f t="shared" si="18"/>
        <v>0</v>
      </c>
      <c r="Y145" s="7">
        <f t="shared" si="28"/>
        <v>0</v>
      </c>
      <c r="Z145" s="7" t="e">
        <f t="shared" si="20"/>
        <v>#REF!</v>
      </c>
      <c r="AA145" s="7">
        <f t="shared" si="21"/>
        <v>0</v>
      </c>
      <c r="AB145" s="7">
        <f t="shared" si="22"/>
        <v>0</v>
      </c>
      <c r="AC145" s="7">
        <f t="shared" si="23"/>
        <v>0</v>
      </c>
    </row>
    <row r="146" spans="1:29" ht="37.5" customHeight="1" x14ac:dyDescent="0.45">
      <c r="A146" s="53">
        <v>112</v>
      </c>
      <c r="B146" s="46"/>
      <c r="C146" s="46"/>
      <c r="D146" s="46"/>
      <c r="E146" s="46"/>
      <c r="F146" s="47"/>
      <c r="G146" s="47"/>
      <c r="H146" s="48"/>
      <c r="I146" s="49"/>
      <c r="J146" s="49"/>
      <c r="K146" s="52" t="str">
        <f>IF(計算用!K116=0,"",IF(計算用!K116=9,"◯","未入力有"))</f>
        <v/>
      </c>
      <c r="P146" s="7">
        <f t="shared" si="25"/>
        <v>0</v>
      </c>
      <c r="Q146" s="7">
        <f t="shared" si="26"/>
        <v>0</v>
      </c>
      <c r="R146" s="7">
        <f t="shared" si="27"/>
        <v>0</v>
      </c>
      <c r="S146" s="7">
        <f t="shared" si="24"/>
        <v>0</v>
      </c>
      <c r="U146" s="7" t="e">
        <f>IF(#REF!="",0,1)</f>
        <v>#REF!</v>
      </c>
      <c r="V146" s="7">
        <f t="shared" si="16"/>
        <v>0</v>
      </c>
      <c r="W146" s="7">
        <f t="shared" si="17"/>
        <v>0</v>
      </c>
      <c r="X146" s="7">
        <f t="shared" si="18"/>
        <v>0</v>
      </c>
      <c r="Y146" s="7">
        <f t="shared" si="28"/>
        <v>0</v>
      </c>
      <c r="Z146" s="7" t="e">
        <f t="shared" si="20"/>
        <v>#REF!</v>
      </c>
      <c r="AA146" s="7">
        <f t="shared" si="21"/>
        <v>0</v>
      </c>
      <c r="AB146" s="7">
        <f t="shared" si="22"/>
        <v>0</v>
      </c>
      <c r="AC146" s="7">
        <f t="shared" si="23"/>
        <v>0</v>
      </c>
    </row>
    <row r="147" spans="1:29" ht="37.5" customHeight="1" x14ac:dyDescent="0.45">
      <c r="A147" s="53">
        <v>113</v>
      </c>
      <c r="B147" s="46"/>
      <c r="C147" s="46"/>
      <c r="D147" s="46"/>
      <c r="E147" s="46"/>
      <c r="F147" s="47"/>
      <c r="G147" s="47"/>
      <c r="H147" s="48"/>
      <c r="I147" s="49"/>
      <c r="J147" s="49"/>
      <c r="K147" s="52" t="str">
        <f>IF(計算用!K117=0,"",IF(計算用!K117=9,"◯","未入力有"))</f>
        <v/>
      </c>
      <c r="P147" s="7">
        <f t="shared" si="25"/>
        <v>0</v>
      </c>
      <c r="Q147" s="7">
        <f t="shared" si="26"/>
        <v>0</v>
      </c>
      <c r="R147" s="7">
        <f t="shared" si="27"/>
        <v>0</v>
      </c>
      <c r="S147" s="7">
        <f t="shared" ref="S147:S178" si="29">IF(COUNTA(E147),1,0)</f>
        <v>0</v>
      </c>
      <c r="U147" s="7" t="e">
        <f>IF(#REF!="",0,1)</f>
        <v>#REF!</v>
      </c>
      <c r="V147" s="7">
        <f t="shared" si="16"/>
        <v>0</v>
      </c>
      <c r="W147" s="7">
        <f t="shared" si="17"/>
        <v>0</v>
      </c>
      <c r="X147" s="7">
        <f t="shared" si="18"/>
        <v>0</v>
      </c>
      <c r="Y147" s="7">
        <f t="shared" si="28"/>
        <v>0</v>
      </c>
      <c r="Z147" s="7" t="e">
        <f t="shared" si="20"/>
        <v>#REF!</v>
      </c>
      <c r="AA147" s="7">
        <f t="shared" si="21"/>
        <v>0</v>
      </c>
      <c r="AB147" s="7">
        <f t="shared" si="22"/>
        <v>0</v>
      </c>
      <c r="AC147" s="7">
        <f t="shared" si="23"/>
        <v>0</v>
      </c>
    </row>
    <row r="148" spans="1:29" ht="37.5" customHeight="1" x14ac:dyDescent="0.45">
      <c r="A148" s="53">
        <v>114</v>
      </c>
      <c r="B148" s="46"/>
      <c r="C148" s="46"/>
      <c r="D148" s="46"/>
      <c r="E148" s="46"/>
      <c r="F148" s="47"/>
      <c r="G148" s="47"/>
      <c r="H148" s="48"/>
      <c r="I148" s="49"/>
      <c r="J148" s="49"/>
      <c r="K148" s="52" t="str">
        <f>IF(計算用!K118=0,"",IF(計算用!K118=9,"◯","未入力有"))</f>
        <v/>
      </c>
      <c r="P148" s="7">
        <f t="shared" si="25"/>
        <v>0</v>
      </c>
      <c r="Q148" s="7">
        <f t="shared" si="26"/>
        <v>0</v>
      </c>
      <c r="R148" s="7">
        <f t="shared" si="27"/>
        <v>0</v>
      </c>
      <c r="S148" s="7">
        <f t="shared" si="29"/>
        <v>0</v>
      </c>
      <c r="U148" s="7" t="e">
        <f>IF(#REF!="",0,1)</f>
        <v>#REF!</v>
      </c>
      <c r="V148" s="7">
        <f t="shared" si="16"/>
        <v>0</v>
      </c>
      <c r="W148" s="7">
        <f t="shared" si="17"/>
        <v>0</v>
      </c>
      <c r="X148" s="7">
        <f t="shared" si="18"/>
        <v>0</v>
      </c>
      <c r="Y148" s="7">
        <f t="shared" si="28"/>
        <v>0</v>
      </c>
      <c r="Z148" s="7" t="e">
        <f t="shared" si="20"/>
        <v>#REF!</v>
      </c>
      <c r="AA148" s="7">
        <f t="shared" si="21"/>
        <v>0</v>
      </c>
      <c r="AB148" s="7">
        <f t="shared" si="22"/>
        <v>0</v>
      </c>
      <c r="AC148" s="7">
        <f t="shared" si="23"/>
        <v>0</v>
      </c>
    </row>
    <row r="149" spans="1:29" ht="37.5" customHeight="1" x14ac:dyDescent="0.45">
      <c r="A149" s="53">
        <v>115</v>
      </c>
      <c r="B149" s="46"/>
      <c r="C149" s="46"/>
      <c r="D149" s="46"/>
      <c r="E149" s="46"/>
      <c r="F149" s="47"/>
      <c r="G149" s="47"/>
      <c r="H149" s="48"/>
      <c r="I149" s="49"/>
      <c r="J149" s="49"/>
      <c r="K149" s="52" t="str">
        <f>IF(計算用!K119=0,"",IF(計算用!K119=9,"◯","未入力有"))</f>
        <v/>
      </c>
      <c r="P149" s="7">
        <f t="shared" si="25"/>
        <v>0</v>
      </c>
      <c r="Q149" s="7">
        <f t="shared" si="26"/>
        <v>0</v>
      </c>
      <c r="R149" s="7">
        <f t="shared" si="27"/>
        <v>0</v>
      </c>
      <c r="S149" s="7">
        <f t="shared" si="29"/>
        <v>0</v>
      </c>
      <c r="U149" s="7" t="e">
        <f>IF(#REF!="",0,1)</f>
        <v>#REF!</v>
      </c>
      <c r="V149" s="7">
        <f t="shared" si="16"/>
        <v>0</v>
      </c>
      <c r="W149" s="7">
        <f t="shared" si="17"/>
        <v>0</v>
      </c>
      <c r="X149" s="7">
        <f t="shared" si="18"/>
        <v>0</v>
      </c>
      <c r="Y149" s="7">
        <f t="shared" si="28"/>
        <v>0</v>
      </c>
      <c r="Z149" s="7" t="e">
        <f t="shared" si="20"/>
        <v>#REF!</v>
      </c>
      <c r="AA149" s="7">
        <f t="shared" si="21"/>
        <v>0</v>
      </c>
      <c r="AB149" s="7">
        <f t="shared" si="22"/>
        <v>0</v>
      </c>
      <c r="AC149" s="7">
        <f t="shared" si="23"/>
        <v>0</v>
      </c>
    </row>
    <row r="150" spans="1:29" ht="37.5" customHeight="1" x14ac:dyDescent="0.45">
      <c r="A150" s="53">
        <v>116</v>
      </c>
      <c r="B150" s="46"/>
      <c r="C150" s="46"/>
      <c r="D150" s="46"/>
      <c r="E150" s="46"/>
      <c r="F150" s="47"/>
      <c r="G150" s="47"/>
      <c r="H150" s="48"/>
      <c r="I150" s="49"/>
      <c r="J150" s="49"/>
      <c r="K150" s="52" t="str">
        <f>IF(計算用!K120=0,"",IF(計算用!K120=9,"◯","未入力有"))</f>
        <v/>
      </c>
      <c r="P150" s="7">
        <f t="shared" si="25"/>
        <v>0</v>
      </c>
      <c r="Q150" s="7">
        <f t="shared" si="26"/>
        <v>0</v>
      </c>
      <c r="R150" s="7">
        <f t="shared" si="27"/>
        <v>0</v>
      </c>
      <c r="S150" s="7">
        <f t="shared" si="29"/>
        <v>0</v>
      </c>
      <c r="U150" s="7" t="e">
        <f>IF(#REF!="",0,1)</f>
        <v>#REF!</v>
      </c>
      <c r="V150" s="7">
        <f t="shared" si="16"/>
        <v>0</v>
      </c>
      <c r="W150" s="7">
        <f t="shared" si="17"/>
        <v>0</v>
      </c>
      <c r="X150" s="7">
        <f t="shared" si="18"/>
        <v>0</v>
      </c>
      <c r="Y150" s="7">
        <f t="shared" si="28"/>
        <v>0</v>
      </c>
      <c r="Z150" s="7" t="e">
        <f t="shared" si="20"/>
        <v>#REF!</v>
      </c>
      <c r="AA150" s="7">
        <f t="shared" si="21"/>
        <v>0</v>
      </c>
      <c r="AB150" s="7">
        <f t="shared" si="22"/>
        <v>0</v>
      </c>
      <c r="AC150" s="7">
        <f t="shared" si="23"/>
        <v>0</v>
      </c>
    </row>
    <row r="151" spans="1:29" ht="37.5" customHeight="1" x14ac:dyDescent="0.45">
      <c r="A151" s="53">
        <v>117</v>
      </c>
      <c r="B151" s="46"/>
      <c r="C151" s="46"/>
      <c r="D151" s="46"/>
      <c r="E151" s="46"/>
      <c r="F151" s="47"/>
      <c r="G151" s="47"/>
      <c r="H151" s="48"/>
      <c r="I151" s="49"/>
      <c r="J151" s="49"/>
      <c r="K151" s="52" t="str">
        <f>IF(計算用!K121=0,"",IF(計算用!K121=9,"◯","未入力有"))</f>
        <v/>
      </c>
      <c r="P151" s="7">
        <f t="shared" ref="P151:P182" si="30">IF(COUNTA(B151),1,0)</f>
        <v>0</v>
      </c>
      <c r="Q151" s="7">
        <f t="shared" ref="Q151:Q182" si="31">IF(COUNTA(C151),1,0)</f>
        <v>0</v>
      </c>
      <c r="R151" s="7">
        <f t="shared" ref="R151:R182" si="32">IF(COUNTA(D151),1,0)</f>
        <v>0</v>
      </c>
      <c r="S151" s="7">
        <f t="shared" si="29"/>
        <v>0</v>
      </c>
      <c r="U151" s="7" t="e">
        <f>IF(#REF!="",0,1)</f>
        <v>#REF!</v>
      </c>
      <c r="V151" s="7">
        <f t="shared" si="16"/>
        <v>0</v>
      </c>
      <c r="W151" s="7">
        <f t="shared" si="17"/>
        <v>0</v>
      </c>
      <c r="X151" s="7">
        <f t="shared" si="18"/>
        <v>0</v>
      </c>
      <c r="Y151" s="7">
        <f t="shared" si="28"/>
        <v>0</v>
      </c>
      <c r="Z151" s="7" t="e">
        <f t="shared" si="20"/>
        <v>#REF!</v>
      </c>
      <c r="AA151" s="7">
        <f t="shared" si="21"/>
        <v>0</v>
      </c>
      <c r="AB151" s="7">
        <f t="shared" si="22"/>
        <v>0</v>
      </c>
      <c r="AC151" s="7">
        <f t="shared" si="23"/>
        <v>0</v>
      </c>
    </row>
    <row r="152" spans="1:29" ht="37.5" customHeight="1" x14ac:dyDescent="0.45">
      <c r="A152" s="53">
        <v>118</v>
      </c>
      <c r="B152" s="46"/>
      <c r="C152" s="46"/>
      <c r="D152" s="46"/>
      <c r="E152" s="46"/>
      <c r="F152" s="47"/>
      <c r="G152" s="47"/>
      <c r="H152" s="48"/>
      <c r="I152" s="49"/>
      <c r="J152" s="49"/>
      <c r="K152" s="52" t="str">
        <f>IF(計算用!K122=0,"",IF(計算用!K122=9,"◯","未入力有"))</f>
        <v/>
      </c>
      <c r="P152" s="7">
        <f t="shared" si="30"/>
        <v>0</v>
      </c>
      <c r="Q152" s="7">
        <f t="shared" si="31"/>
        <v>0</v>
      </c>
      <c r="R152" s="7">
        <f t="shared" si="32"/>
        <v>0</v>
      </c>
      <c r="S152" s="7">
        <f t="shared" si="29"/>
        <v>0</v>
      </c>
      <c r="U152" s="7" t="e">
        <f>IF(#REF!="",0,1)</f>
        <v>#REF!</v>
      </c>
      <c r="V152" s="7">
        <f t="shared" si="16"/>
        <v>0</v>
      </c>
      <c r="W152" s="7">
        <f t="shared" si="17"/>
        <v>0</v>
      </c>
      <c r="X152" s="7">
        <f t="shared" si="18"/>
        <v>0</v>
      </c>
      <c r="Y152" s="7">
        <f t="shared" si="28"/>
        <v>0</v>
      </c>
      <c r="Z152" s="7" t="e">
        <f t="shared" si="20"/>
        <v>#REF!</v>
      </c>
      <c r="AA152" s="7">
        <f t="shared" si="21"/>
        <v>0</v>
      </c>
      <c r="AB152" s="7">
        <f t="shared" si="22"/>
        <v>0</v>
      </c>
      <c r="AC152" s="7">
        <f t="shared" si="23"/>
        <v>0</v>
      </c>
    </row>
    <row r="153" spans="1:29" ht="37.5" customHeight="1" x14ac:dyDescent="0.45">
      <c r="A153" s="53">
        <v>119</v>
      </c>
      <c r="B153" s="46"/>
      <c r="C153" s="46"/>
      <c r="D153" s="46"/>
      <c r="E153" s="46"/>
      <c r="F153" s="47"/>
      <c r="G153" s="47"/>
      <c r="H153" s="48"/>
      <c r="I153" s="49"/>
      <c r="J153" s="49"/>
      <c r="K153" s="52" t="str">
        <f>IF(計算用!K123=0,"",IF(計算用!K123=9,"◯","未入力有"))</f>
        <v/>
      </c>
      <c r="P153" s="7">
        <f t="shared" si="30"/>
        <v>0</v>
      </c>
      <c r="Q153" s="7">
        <f t="shared" si="31"/>
        <v>0</v>
      </c>
      <c r="R153" s="7">
        <f t="shared" si="32"/>
        <v>0</v>
      </c>
      <c r="S153" s="7">
        <f t="shared" si="29"/>
        <v>0</v>
      </c>
      <c r="U153" s="7" t="e">
        <f>IF(#REF!="",0,1)</f>
        <v>#REF!</v>
      </c>
      <c r="V153" s="7">
        <f t="shared" si="16"/>
        <v>0</v>
      </c>
      <c r="W153" s="7">
        <f t="shared" si="17"/>
        <v>0</v>
      </c>
      <c r="X153" s="7">
        <f t="shared" si="18"/>
        <v>0</v>
      </c>
      <c r="Y153" s="7">
        <f t="shared" si="28"/>
        <v>0</v>
      </c>
      <c r="Z153" s="7" t="e">
        <f t="shared" si="20"/>
        <v>#REF!</v>
      </c>
      <c r="AA153" s="7">
        <f t="shared" si="21"/>
        <v>0</v>
      </c>
      <c r="AB153" s="7">
        <f t="shared" si="22"/>
        <v>0</v>
      </c>
      <c r="AC153" s="7">
        <f t="shared" si="23"/>
        <v>0</v>
      </c>
    </row>
    <row r="154" spans="1:29" ht="37.5" customHeight="1" x14ac:dyDescent="0.45">
      <c r="A154" s="53">
        <v>120</v>
      </c>
      <c r="B154" s="46"/>
      <c r="C154" s="46"/>
      <c r="D154" s="46"/>
      <c r="E154" s="46"/>
      <c r="F154" s="47"/>
      <c r="G154" s="47"/>
      <c r="H154" s="48"/>
      <c r="I154" s="49"/>
      <c r="J154" s="49"/>
      <c r="K154" s="52" t="str">
        <f>IF(計算用!K124=0,"",IF(計算用!K124=9,"◯","未入力有"))</f>
        <v/>
      </c>
      <c r="P154" s="7">
        <f t="shared" si="30"/>
        <v>0</v>
      </c>
      <c r="Q154" s="7">
        <f t="shared" si="31"/>
        <v>0</v>
      </c>
      <c r="R154" s="7">
        <f t="shared" si="32"/>
        <v>0</v>
      </c>
      <c r="S154" s="7">
        <f t="shared" si="29"/>
        <v>0</v>
      </c>
      <c r="U154" s="7" t="e">
        <f>IF(#REF!="",0,1)</f>
        <v>#REF!</v>
      </c>
      <c r="V154" s="7">
        <f t="shared" si="16"/>
        <v>0</v>
      </c>
      <c r="W154" s="7">
        <f t="shared" si="17"/>
        <v>0</v>
      </c>
      <c r="X154" s="7">
        <f t="shared" si="18"/>
        <v>0</v>
      </c>
      <c r="Y154" s="7">
        <f t="shared" si="28"/>
        <v>0</v>
      </c>
      <c r="Z154" s="7" t="e">
        <f t="shared" si="20"/>
        <v>#REF!</v>
      </c>
      <c r="AA154" s="7">
        <f t="shared" si="21"/>
        <v>0</v>
      </c>
      <c r="AB154" s="7">
        <f t="shared" si="22"/>
        <v>0</v>
      </c>
      <c r="AC154" s="7">
        <f t="shared" si="23"/>
        <v>0</v>
      </c>
    </row>
    <row r="155" spans="1:29" ht="37.5" customHeight="1" x14ac:dyDescent="0.45">
      <c r="A155" s="53">
        <v>121</v>
      </c>
      <c r="B155" s="46"/>
      <c r="C155" s="46"/>
      <c r="D155" s="46"/>
      <c r="E155" s="46"/>
      <c r="F155" s="47"/>
      <c r="G155" s="47"/>
      <c r="H155" s="48"/>
      <c r="I155" s="49"/>
      <c r="J155" s="49"/>
      <c r="K155" s="52" t="str">
        <f>IF(計算用!K125=0,"",IF(計算用!K125=9,"◯","未入力有"))</f>
        <v/>
      </c>
      <c r="P155" s="7">
        <f t="shared" si="30"/>
        <v>0</v>
      </c>
      <c r="Q155" s="7">
        <f t="shared" si="31"/>
        <v>0</v>
      </c>
      <c r="R155" s="7">
        <f t="shared" si="32"/>
        <v>0</v>
      </c>
      <c r="S155" s="7">
        <f t="shared" si="29"/>
        <v>0</v>
      </c>
      <c r="U155" s="7" t="e">
        <f>IF(#REF!="",0,1)</f>
        <v>#REF!</v>
      </c>
      <c r="V155" s="7">
        <f t="shared" si="16"/>
        <v>0</v>
      </c>
      <c r="W155" s="7">
        <f t="shared" si="17"/>
        <v>0</v>
      </c>
      <c r="X155" s="7">
        <f t="shared" si="18"/>
        <v>0</v>
      </c>
      <c r="Y155" s="7">
        <f t="shared" si="28"/>
        <v>0</v>
      </c>
      <c r="Z155" s="7" t="e">
        <f t="shared" si="20"/>
        <v>#REF!</v>
      </c>
      <c r="AA155" s="7">
        <f t="shared" si="21"/>
        <v>0</v>
      </c>
      <c r="AB155" s="7">
        <f t="shared" si="22"/>
        <v>0</v>
      </c>
      <c r="AC155" s="7">
        <f t="shared" si="23"/>
        <v>0</v>
      </c>
    </row>
    <row r="156" spans="1:29" ht="37.5" customHeight="1" x14ac:dyDescent="0.45">
      <c r="A156" s="53">
        <v>122</v>
      </c>
      <c r="B156" s="46"/>
      <c r="C156" s="46"/>
      <c r="D156" s="46"/>
      <c r="E156" s="46"/>
      <c r="F156" s="47"/>
      <c r="G156" s="47"/>
      <c r="H156" s="48"/>
      <c r="I156" s="49"/>
      <c r="J156" s="49"/>
      <c r="K156" s="52" t="str">
        <f>IF(計算用!K126=0,"",IF(計算用!K126=9,"◯","未入力有"))</f>
        <v/>
      </c>
      <c r="P156" s="7">
        <f t="shared" si="30"/>
        <v>0</v>
      </c>
      <c r="Q156" s="7">
        <f t="shared" si="31"/>
        <v>0</v>
      </c>
      <c r="R156" s="7">
        <f t="shared" si="32"/>
        <v>0</v>
      </c>
      <c r="S156" s="7">
        <f t="shared" si="29"/>
        <v>0</v>
      </c>
      <c r="U156" s="7" t="e">
        <f>IF(#REF!="",0,1)</f>
        <v>#REF!</v>
      </c>
      <c r="V156" s="7">
        <f t="shared" si="16"/>
        <v>0</v>
      </c>
      <c r="W156" s="7">
        <f t="shared" si="17"/>
        <v>0</v>
      </c>
      <c r="X156" s="7">
        <f t="shared" si="18"/>
        <v>0</v>
      </c>
      <c r="Y156" s="7">
        <f t="shared" si="28"/>
        <v>0</v>
      </c>
      <c r="Z156" s="7" t="e">
        <f t="shared" si="20"/>
        <v>#REF!</v>
      </c>
      <c r="AA156" s="7">
        <f t="shared" si="21"/>
        <v>0</v>
      </c>
      <c r="AB156" s="7">
        <f t="shared" si="22"/>
        <v>0</v>
      </c>
      <c r="AC156" s="7">
        <f t="shared" si="23"/>
        <v>0</v>
      </c>
    </row>
    <row r="157" spans="1:29" ht="37.5" customHeight="1" x14ac:dyDescent="0.45">
      <c r="A157" s="53">
        <v>123</v>
      </c>
      <c r="B157" s="46"/>
      <c r="C157" s="46"/>
      <c r="D157" s="46"/>
      <c r="E157" s="46"/>
      <c r="F157" s="47"/>
      <c r="G157" s="47"/>
      <c r="H157" s="48"/>
      <c r="I157" s="49"/>
      <c r="J157" s="49"/>
      <c r="K157" s="52" t="str">
        <f>IF(計算用!K127=0,"",IF(計算用!K127=9,"◯","未入力有"))</f>
        <v/>
      </c>
      <c r="P157" s="7">
        <f t="shared" si="30"/>
        <v>0</v>
      </c>
      <c r="Q157" s="7">
        <f t="shared" si="31"/>
        <v>0</v>
      </c>
      <c r="R157" s="7">
        <f t="shared" si="32"/>
        <v>0</v>
      </c>
      <c r="S157" s="7">
        <f t="shared" si="29"/>
        <v>0</v>
      </c>
      <c r="U157" s="7" t="e">
        <f>IF(#REF!="",0,1)</f>
        <v>#REF!</v>
      </c>
      <c r="V157" s="7">
        <f t="shared" si="16"/>
        <v>0</v>
      </c>
      <c r="W157" s="7">
        <f t="shared" si="17"/>
        <v>0</v>
      </c>
      <c r="X157" s="7">
        <f t="shared" si="18"/>
        <v>0</v>
      </c>
      <c r="Y157" s="7">
        <f t="shared" si="28"/>
        <v>0</v>
      </c>
      <c r="Z157" s="7" t="e">
        <f t="shared" si="20"/>
        <v>#REF!</v>
      </c>
      <c r="AA157" s="7">
        <f t="shared" si="21"/>
        <v>0</v>
      </c>
      <c r="AB157" s="7">
        <f t="shared" si="22"/>
        <v>0</v>
      </c>
      <c r="AC157" s="7">
        <f t="shared" si="23"/>
        <v>0</v>
      </c>
    </row>
    <row r="158" spans="1:29" ht="37.5" customHeight="1" x14ac:dyDescent="0.45">
      <c r="A158" s="53">
        <v>124</v>
      </c>
      <c r="B158" s="46"/>
      <c r="C158" s="46"/>
      <c r="D158" s="46"/>
      <c r="E158" s="46"/>
      <c r="F158" s="47"/>
      <c r="G158" s="47"/>
      <c r="H158" s="48"/>
      <c r="I158" s="49"/>
      <c r="J158" s="49"/>
      <c r="K158" s="52" t="str">
        <f>IF(計算用!K128=0,"",IF(計算用!K128=9,"◯","未入力有"))</f>
        <v/>
      </c>
      <c r="P158" s="7">
        <f t="shared" si="30"/>
        <v>0</v>
      </c>
      <c r="Q158" s="7">
        <f t="shared" si="31"/>
        <v>0</v>
      </c>
      <c r="R158" s="7">
        <f t="shared" si="32"/>
        <v>0</v>
      </c>
      <c r="S158" s="7">
        <f t="shared" si="29"/>
        <v>0</v>
      </c>
      <c r="U158" s="7" t="e">
        <f>IF(#REF!="",0,1)</f>
        <v>#REF!</v>
      </c>
      <c r="V158" s="7">
        <f t="shared" si="16"/>
        <v>0</v>
      </c>
      <c r="W158" s="7">
        <f t="shared" si="17"/>
        <v>0</v>
      </c>
      <c r="X158" s="7">
        <f t="shared" si="18"/>
        <v>0</v>
      </c>
      <c r="Y158" s="7">
        <f t="shared" si="28"/>
        <v>0</v>
      </c>
      <c r="Z158" s="7" t="e">
        <f t="shared" si="20"/>
        <v>#REF!</v>
      </c>
      <c r="AA158" s="7">
        <f t="shared" si="21"/>
        <v>0</v>
      </c>
      <c r="AB158" s="7">
        <f t="shared" si="22"/>
        <v>0</v>
      </c>
      <c r="AC158" s="7">
        <f t="shared" si="23"/>
        <v>0</v>
      </c>
    </row>
    <row r="159" spans="1:29" ht="37.5" customHeight="1" x14ac:dyDescent="0.45">
      <c r="A159" s="53">
        <v>125</v>
      </c>
      <c r="B159" s="46"/>
      <c r="C159" s="46"/>
      <c r="D159" s="46"/>
      <c r="E159" s="46"/>
      <c r="F159" s="47"/>
      <c r="G159" s="47"/>
      <c r="H159" s="48"/>
      <c r="I159" s="49"/>
      <c r="J159" s="49"/>
      <c r="K159" s="52" t="str">
        <f>IF(計算用!K129=0,"",IF(計算用!K129=9,"◯","未入力有"))</f>
        <v/>
      </c>
      <c r="P159" s="7">
        <f t="shared" si="30"/>
        <v>0</v>
      </c>
      <c r="Q159" s="7">
        <f t="shared" si="31"/>
        <v>0</v>
      </c>
      <c r="R159" s="7">
        <f t="shared" si="32"/>
        <v>0</v>
      </c>
      <c r="S159" s="7">
        <f t="shared" si="29"/>
        <v>0</v>
      </c>
      <c r="U159" s="7" t="e">
        <f>IF(#REF!="",0,1)</f>
        <v>#REF!</v>
      </c>
      <c r="V159" s="7">
        <f t="shared" si="16"/>
        <v>0</v>
      </c>
      <c r="W159" s="7">
        <f t="shared" si="17"/>
        <v>0</v>
      </c>
      <c r="X159" s="7">
        <f t="shared" si="18"/>
        <v>0</v>
      </c>
      <c r="Y159" s="7">
        <f t="shared" si="28"/>
        <v>0</v>
      </c>
      <c r="Z159" s="7" t="e">
        <f t="shared" si="20"/>
        <v>#REF!</v>
      </c>
      <c r="AA159" s="7">
        <f t="shared" si="21"/>
        <v>0</v>
      </c>
      <c r="AB159" s="7">
        <f t="shared" si="22"/>
        <v>0</v>
      </c>
      <c r="AC159" s="7">
        <f t="shared" si="23"/>
        <v>0</v>
      </c>
    </row>
    <row r="160" spans="1:29" ht="37.5" customHeight="1" x14ac:dyDescent="0.45">
      <c r="A160" s="53">
        <v>126</v>
      </c>
      <c r="B160" s="46"/>
      <c r="C160" s="46"/>
      <c r="D160" s="46"/>
      <c r="E160" s="46"/>
      <c r="F160" s="47"/>
      <c r="G160" s="47"/>
      <c r="H160" s="48"/>
      <c r="I160" s="49"/>
      <c r="J160" s="49"/>
      <c r="K160" s="52" t="str">
        <f>IF(計算用!K130=0,"",IF(計算用!K130=9,"◯","未入力有"))</f>
        <v/>
      </c>
      <c r="P160" s="7">
        <f t="shared" si="30"/>
        <v>0</v>
      </c>
      <c r="Q160" s="7">
        <f t="shared" si="31"/>
        <v>0</v>
      </c>
      <c r="R160" s="7">
        <f t="shared" si="32"/>
        <v>0</v>
      </c>
      <c r="S160" s="7">
        <f t="shared" si="29"/>
        <v>0</v>
      </c>
      <c r="U160" s="7" t="e">
        <f>IF(#REF!="",0,1)</f>
        <v>#REF!</v>
      </c>
      <c r="V160" s="7">
        <f t="shared" si="16"/>
        <v>0</v>
      </c>
      <c r="W160" s="7">
        <f t="shared" si="17"/>
        <v>0</v>
      </c>
      <c r="X160" s="7">
        <f t="shared" si="18"/>
        <v>0</v>
      </c>
      <c r="Y160" s="7">
        <f t="shared" si="28"/>
        <v>0</v>
      </c>
      <c r="Z160" s="7" t="e">
        <f t="shared" si="20"/>
        <v>#REF!</v>
      </c>
      <c r="AA160" s="7">
        <f t="shared" si="21"/>
        <v>0</v>
      </c>
      <c r="AB160" s="7">
        <f t="shared" si="22"/>
        <v>0</v>
      </c>
      <c r="AC160" s="7">
        <f t="shared" si="23"/>
        <v>0</v>
      </c>
    </row>
    <row r="161" spans="1:29" ht="37.5" customHeight="1" x14ac:dyDescent="0.45">
      <c r="A161" s="53">
        <v>127</v>
      </c>
      <c r="B161" s="46"/>
      <c r="C161" s="46"/>
      <c r="D161" s="46"/>
      <c r="E161" s="46"/>
      <c r="F161" s="47"/>
      <c r="G161" s="47"/>
      <c r="H161" s="48"/>
      <c r="I161" s="49"/>
      <c r="J161" s="49"/>
      <c r="K161" s="52" t="str">
        <f>IF(計算用!K131=0,"",IF(計算用!K131=9,"◯","未入力有"))</f>
        <v/>
      </c>
      <c r="P161" s="7">
        <f t="shared" si="30"/>
        <v>0</v>
      </c>
      <c r="Q161" s="7">
        <f t="shared" si="31"/>
        <v>0</v>
      </c>
      <c r="R161" s="7">
        <f t="shared" si="32"/>
        <v>0</v>
      </c>
      <c r="S161" s="7">
        <f t="shared" si="29"/>
        <v>0</v>
      </c>
      <c r="U161" s="7" t="e">
        <f>IF(#REF!="",0,1)</f>
        <v>#REF!</v>
      </c>
      <c r="V161" s="7">
        <f t="shared" si="16"/>
        <v>0</v>
      </c>
      <c r="W161" s="7">
        <f t="shared" si="17"/>
        <v>0</v>
      </c>
      <c r="X161" s="7">
        <f t="shared" si="18"/>
        <v>0</v>
      </c>
      <c r="Y161" s="7">
        <f t="shared" si="28"/>
        <v>0</v>
      </c>
      <c r="Z161" s="7" t="e">
        <f t="shared" si="20"/>
        <v>#REF!</v>
      </c>
      <c r="AA161" s="7">
        <f t="shared" si="21"/>
        <v>0</v>
      </c>
      <c r="AB161" s="7">
        <f t="shared" si="22"/>
        <v>0</v>
      </c>
      <c r="AC161" s="7">
        <f t="shared" si="23"/>
        <v>0</v>
      </c>
    </row>
    <row r="162" spans="1:29" ht="37.5" customHeight="1" x14ac:dyDescent="0.45">
      <c r="A162" s="53">
        <v>128</v>
      </c>
      <c r="B162" s="46"/>
      <c r="C162" s="46"/>
      <c r="D162" s="46"/>
      <c r="E162" s="46"/>
      <c r="F162" s="47"/>
      <c r="G162" s="47"/>
      <c r="H162" s="48"/>
      <c r="I162" s="49"/>
      <c r="J162" s="49"/>
      <c r="K162" s="52" t="str">
        <f>IF(計算用!K132=0,"",IF(計算用!K132=9,"◯","未入力有"))</f>
        <v/>
      </c>
      <c r="P162" s="7">
        <f t="shared" si="30"/>
        <v>0</v>
      </c>
      <c r="Q162" s="7">
        <f t="shared" si="31"/>
        <v>0</v>
      </c>
      <c r="R162" s="7">
        <f t="shared" si="32"/>
        <v>0</v>
      </c>
      <c r="S162" s="7">
        <f t="shared" si="29"/>
        <v>0</v>
      </c>
      <c r="U162" s="7" t="e">
        <f>IF(#REF!="",0,1)</f>
        <v>#REF!</v>
      </c>
      <c r="V162" s="7">
        <f t="shared" si="16"/>
        <v>0</v>
      </c>
      <c r="W162" s="7">
        <f t="shared" si="17"/>
        <v>0</v>
      </c>
      <c r="X162" s="7">
        <f t="shared" si="18"/>
        <v>0</v>
      </c>
      <c r="Y162" s="7">
        <f t="shared" ref="Y162:Y225" si="33">IF(COUNTA(I162),1,0)</f>
        <v>0</v>
      </c>
      <c r="Z162" s="7" t="e">
        <f t="shared" si="20"/>
        <v>#REF!</v>
      </c>
      <c r="AA162" s="7">
        <f t="shared" si="21"/>
        <v>0</v>
      </c>
      <c r="AB162" s="7">
        <f t="shared" si="22"/>
        <v>0</v>
      </c>
      <c r="AC162" s="7">
        <f t="shared" si="23"/>
        <v>0</v>
      </c>
    </row>
    <row r="163" spans="1:29" ht="37.5" customHeight="1" x14ac:dyDescent="0.45">
      <c r="A163" s="53">
        <v>129</v>
      </c>
      <c r="B163" s="46"/>
      <c r="C163" s="46"/>
      <c r="D163" s="46"/>
      <c r="E163" s="46"/>
      <c r="F163" s="47"/>
      <c r="G163" s="47"/>
      <c r="H163" s="48"/>
      <c r="I163" s="49"/>
      <c r="J163" s="49"/>
      <c r="K163" s="52" t="str">
        <f>IF(計算用!K133=0,"",IF(計算用!K133=9,"◯","未入力有"))</f>
        <v/>
      </c>
      <c r="P163" s="7">
        <f t="shared" si="30"/>
        <v>0</v>
      </c>
      <c r="Q163" s="7">
        <f t="shared" si="31"/>
        <v>0</v>
      </c>
      <c r="R163" s="7">
        <f t="shared" si="32"/>
        <v>0</v>
      </c>
      <c r="S163" s="7">
        <f t="shared" si="29"/>
        <v>0</v>
      </c>
      <c r="U163" s="7" t="e">
        <f>IF(#REF!="",0,1)</f>
        <v>#REF!</v>
      </c>
      <c r="V163" s="7">
        <f t="shared" ref="V163:V226" si="34">IF(COUNTA(F163),1,0)</f>
        <v>0</v>
      </c>
      <c r="W163" s="7">
        <f t="shared" ref="W163:W226" si="35">IF(COUNTA(G163),1,0)</f>
        <v>0</v>
      </c>
      <c r="X163" s="7">
        <f t="shared" ref="X163:X226" si="36">IF(COUNTA(H163),1,0)</f>
        <v>0</v>
      </c>
      <c r="Y163" s="7">
        <f t="shared" si="33"/>
        <v>0</v>
      </c>
      <c r="Z163" s="7" t="e">
        <f t="shared" ref="Z163:Z226" si="37">SUM(P163:Y163)</f>
        <v>#REF!</v>
      </c>
      <c r="AA163" s="7">
        <f t="shared" ref="AA163:AA226" si="38">IF(K163="",0,IF(K163="エラー",0,IF(I163="未参加",5000,4000)))</f>
        <v>0</v>
      </c>
      <c r="AB163" s="7">
        <f t="shared" si="22"/>
        <v>0</v>
      </c>
      <c r="AC163" s="7">
        <f t="shared" si="23"/>
        <v>0</v>
      </c>
    </row>
    <row r="164" spans="1:29" ht="37.5" customHeight="1" x14ac:dyDescent="0.45">
      <c r="A164" s="53">
        <v>130</v>
      </c>
      <c r="B164" s="46"/>
      <c r="C164" s="46"/>
      <c r="D164" s="46"/>
      <c r="E164" s="46"/>
      <c r="F164" s="47"/>
      <c r="G164" s="47"/>
      <c r="H164" s="48"/>
      <c r="I164" s="49"/>
      <c r="J164" s="49"/>
      <c r="K164" s="52" t="str">
        <f>IF(計算用!K134=0,"",IF(計算用!K134=9,"◯","未入力有"))</f>
        <v/>
      </c>
      <c r="P164" s="7">
        <f t="shared" si="30"/>
        <v>0</v>
      </c>
      <c r="Q164" s="7">
        <f t="shared" si="31"/>
        <v>0</v>
      </c>
      <c r="R164" s="7">
        <f t="shared" si="32"/>
        <v>0</v>
      </c>
      <c r="S164" s="7">
        <f t="shared" si="29"/>
        <v>0</v>
      </c>
      <c r="U164" s="7" t="e">
        <f>IF(#REF!="",0,1)</f>
        <v>#REF!</v>
      </c>
      <c r="V164" s="7">
        <f t="shared" si="34"/>
        <v>0</v>
      </c>
      <c r="W164" s="7">
        <f t="shared" si="35"/>
        <v>0</v>
      </c>
      <c r="X164" s="7">
        <f t="shared" si="36"/>
        <v>0</v>
      </c>
      <c r="Y164" s="7">
        <f t="shared" si="33"/>
        <v>0</v>
      </c>
      <c r="Z164" s="7" t="e">
        <f t="shared" si="37"/>
        <v>#REF!</v>
      </c>
      <c r="AA164" s="7">
        <f t="shared" si="38"/>
        <v>0</v>
      </c>
      <c r="AB164" s="7">
        <f t="shared" ref="AB164:AB227" si="39">IF(AA164=5000,1,0)</f>
        <v>0</v>
      </c>
      <c r="AC164" s="7">
        <f t="shared" ref="AC164:AC227" si="40">IF(AA164=4000,1,0)</f>
        <v>0</v>
      </c>
    </row>
    <row r="165" spans="1:29" ht="37.5" customHeight="1" x14ac:dyDescent="0.45">
      <c r="A165" s="53">
        <v>131</v>
      </c>
      <c r="B165" s="46"/>
      <c r="C165" s="46"/>
      <c r="D165" s="46"/>
      <c r="E165" s="46"/>
      <c r="F165" s="47"/>
      <c r="G165" s="47"/>
      <c r="H165" s="48"/>
      <c r="I165" s="49"/>
      <c r="J165" s="49"/>
      <c r="K165" s="52" t="str">
        <f>IF(計算用!K135=0,"",IF(計算用!K135=9,"◯","未入力有"))</f>
        <v/>
      </c>
      <c r="P165" s="7">
        <f t="shared" si="30"/>
        <v>0</v>
      </c>
      <c r="Q165" s="7">
        <f t="shared" si="31"/>
        <v>0</v>
      </c>
      <c r="R165" s="7">
        <f t="shared" si="32"/>
        <v>0</v>
      </c>
      <c r="S165" s="7">
        <f t="shared" si="29"/>
        <v>0</v>
      </c>
      <c r="U165" s="7" t="e">
        <f>IF(#REF!="",0,1)</f>
        <v>#REF!</v>
      </c>
      <c r="V165" s="7">
        <f t="shared" si="34"/>
        <v>0</v>
      </c>
      <c r="W165" s="7">
        <f t="shared" si="35"/>
        <v>0</v>
      </c>
      <c r="X165" s="7">
        <f t="shared" si="36"/>
        <v>0</v>
      </c>
      <c r="Y165" s="7">
        <f t="shared" si="33"/>
        <v>0</v>
      </c>
      <c r="Z165" s="7" t="e">
        <f t="shared" si="37"/>
        <v>#REF!</v>
      </c>
      <c r="AA165" s="7">
        <f t="shared" si="38"/>
        <v>0</v>
      </c>
      <c r="AB165" s="7">
        <f t="shared" si="39"/>
        <v>0</v>
      </c>
      <c r="AC165" s="7">
        <f t="shared" si="40"/>
        <v>0</v>
      </c>
    </row>
    <row r="166" spans="1:29" ht="37.5" customHeight="1" x14ac:dyDescent="0.45">
      <c r="A166" s="53">
        <v>132</v>
      </c>
      <c r="B166" s="46"/>
      <c r="C166" s="46"/>
      <c r="D166" s="46"/>
      <c r="E166" s="46"/>
      <c r="F166" s="47"/>
      <c r="G166" s="47"/>
      <c r="H166" s="48"/>
      <c r="I166" s="49"/>
      <c r="J166" s="49"/>
      <c r="K166" s="52" t="str">
        <f>IF(計算用!K136=0,"",IF(計算用!K136=9,"◯","未入力有"))</f>
        <v/>
      </c>
      <c r="P166" s="7">
        <f t="shared" si="30"/>
        <v>0</v>
      </c>
      <c r="Q166" s="7">
        <f t="shared" si="31"/>
        <v>0</v>
      </c>
      <c r="R166" s="7">
        <f t="shared" si="32"/>
        <v>0</v>
      </c>
      <c r="S166" s="7">
        <f t="shared" si="29"/>
        <v>0</v>
      </c>
      <c r="U166" s="7" t="e">
        <f>IF(#REF!="",0,1)</f>
        <v>#REF!</v>
      </c>
      <c r="V166" s="7">
        <f t="shared" si="34"/>
        <v>0</v>
      </c>
      <c r="W166" s="7">
        <f t="shared" si="35"/>
        <v>0</v>
      </c>
      <c r="X166" s="7">
        <f t="shared" si="36"/>
        <v>0</v>
      </c>
      <c r="Y166" s="7">
        <f t="shared" si="33"/>
        <v>0</v>
      </c>
      <c r="Z166" s="7" t="e">
        <f t="shared" si="37"/>
        <v>#REF!</v>
      </c>
      <c r="AA166" s="7">
        <f t="shared" si="38"/>
        <v>0</v>
      </c>
      <c r="AB166" s="7">
        <f t="shared" si="39"/>
        <v>0</v>
      </c>
      <c r="AC166" s="7">
        <f t="shared" si="40"/>
        <v>0</v>
      </c>
    </row>
    <row r="167" spans="1:29" ht="37.5" customHeight="1" x14ac:dyDescent="0.45">
      <c r="A167" s="53">
        <v>133</v>
      </c>
      <c r="B167" s="46"/>
      <c r="C167" s="46"/>
      <c r="D167" s="46"/>
      <c r="E167" s="46"/>
      <c r="F167" s="47"/>
      <c r="G167" s="47"/>
      <c r="H167" s="48"/>
      <c r="I167" s="49"/>
      <c r="J167" s="49"/>
      <c r="K167" s="52" t="str">
        <f>IF(計算用!K137=0,"",IF(計算用!K137=9,"◯","未入力有"))</f>
        <v/>
      </c>
      <c r="P167" s="7">
        <f t="shared" si="30"/>
        <v>0</v>
      </c>
      <c r="Q167" s="7">
        <f t="shared" si="31"/>
        <v>0</v>
      </c>
      <c r="R167" s="7">
        <f t="shared" si="32"/>
        <v>0</v>
      </c>
      <c r="S167" s="7">
        <f t="shared" si="29"/>
        <v>0</v>
      </c>
      <c r="U167" s="7" t="e">
        <f>IF(#REF!="",0,1)</f>
        <v>#REF!</v>
      </c>
      <c r="V167" s="7">
        <f t="shared" si="34"/>
        <v>0</v>
      </c>
      <c r="W167" s="7">
        <f t="shared" si="35"/>
        <v>0</v>
      </c>
      <c r="X167" s="7">
        <f t="shared" si="36"/>
        <v>0</v>
      </c>
      <c r="Y167" s="7">
        <f t="shared" si="33"/>
        <v>0</v>
      </c>
      <c r="Z167" s="7" t="e">
        <f t="shared" si="37"/>
        <v>#REF!</v>
      </c>
      <c r="AA167" s="7">
        <f t="shared" si="38"/>
        <v>0</v>
      </c>
      <c r="AB167" s="7">
        <f t="shared" si="39"/>
        <v>0</v>
      </c>
      <c r="AC167" s="7">
        <f t="shared" si="40"/>
        <v>0</v>
      </c>
    </row>
    <row r="168" spans="1:29" ht="37.5" customHeight="1" x14ac:dyDescent="0.45">
      <c r="A168" s="53">
        <v>134</v>
      </c>
      <c r="B168" s="46"/>
      <c r="C168" s="46"/>
      <c r="D168" s="46"/>
      <c r="E168" s="46"/>
      <c r="F168" s="47"/>
      <c r="G168" s="47"/>
      <c r="H168" s="48"/>
      <c r="I168" s="49"/>
      <c r="J168" s="49"/>
      <c r="K168" s="52" t="str">
        <f>IF(計算用!K138=0,"",IF(計算用!K138=9,"◯","未入力有"))</f>
        <v/>
      </c>
      <c r="P168" s="7">
        <f t="shared" si="30"/>
        <v>0</v>
      </c>
      <c r="Q168" s="7">
        <f t="shared" si="31"/>
        <v>0</v>
      </c>
      <c r="R168" s="7">
        <f t="shared" si="32"/>
        <v>0</v>
      </c>
      <c r="S168" s="7">
        <f t="shared" si="29"/>
        <v>0</v>
      </c>
      <c r="U168" s="7" t="e">
        <f>IF(#REF!="",0,1)</f>
        <v>#REF!</v>
      </c>
      <c r="V168" s="7">
        <f t="shared" si="34"/>
        <v>0</v>
      </c>
      <c r="W168" s="7">
        <f t="shared" si="35"/>
        <v>0</v>
      </c>
      <c r="X168" s="7">
        <f t="shared" si="36"/>
        <v>0</v>
      </c>
      <c r="Y168" s="7">
        <f t="shared" si="33"/>
        <v>0</v>
      </c>
      <c r="Z168" s="7" t="e">
        <f t="shared" si="37"/>
        <v>#REF!</v>
      </c>
      <c r="AA168" s="7">
        <f t="shared" si="38"/>
        <v>0</v>
      </c>
      <c r="AB168" s="7">
        <f t="shared" si="39"/>
        <v>0</v>
      </c>
      <c r="AC168" s="7">
        <f t="shared" si="40"/>
        <v>0</v>
      </c>
    </row>
    <row r="169" spans="1:29" ht="37.5" customHeight="1" x14ac:dyDescent="0.45">
      <c r="A169" s="53">
        <v>135</v>
      </c>
      <c r="B169" s="46"/>
      <c r="C169" s="46"/>
      <c r="D169" s="46"/>
      <c r="E169" s="46"/>
      <c r="F169" s="47"/>
      <c r="G169" s="47"/>
      <c r="H169" s="48"/>
      <c r="I169" s="49"/>
      <c r="J169" s="49"/>
      <c r="K169" s="52" t="str">
        <f>IF(計算用!K139=0,"",IF(計算用!K139=9,"◯","未入力有"))</f>
        <v/>
      </c>
      <c r="P169" s="7">
        <f t="shared" si="30"/>
        <v>0</v>
      </c>
      <c r="Q169" s="7">
        <f t="shared" si="31"/>
        <v>0</v>
      </c>
      <c r="R169" s="7">
        <f t="shared" si="32"/>
        <v>0</v>
      </c>
      <c r="S169" s="7">
        <f t="shared" si="29"/>
        <v>0</v>
      </c>
      <c r="U169" s="7" t="e">
        <f>IF(#REF!="",0,1)</f>
        <v>#REF!</v>
      </c>
      <c r="V169" s="7">
        <f t="shared" si="34"/>
        <v>0</v>
      </c>
      <c r="W169" s="7">
        <f t="shared" si="35"/>
        <v>0</v>
      </c>
      <c r="X169" s="7">
        <f t="shared" si="36"/>
        <v>0</v>
      </c>
      <c r="Y169" s="7">
        <f t="shared" si="33"/>
        <v>0</v>
      </c>
      <c r="Z169" s="7" t="e">
        <f t="shared" si="37"/>
        <v>#REF!</v>
      </c>
      <c r="AA169" s="7">
        <f t="shared" si="38"/>
        <v>0</v>
      </c>
      <c r="AB169" s="7">
        <f t="shared" si="39"/>
        <v>0</v>
      </c>
      <c r="AC169" s="7">
        <f t="shared" si="40"/>
        <v>0</v>
      </c>
    </row>
    <row r="170" spans="1:29" ht="37.5" customHeight="1" x14ac:dyDescent="0.45">
      <c r="A170" s="53">
        <v>136</v>
      </c>
      <c r="B170" s="46"/>
      <c r="C170" s="46"/>
      <c r="D170" s="46"/>
      <c r="E170" s="46"/>
      <c r="F170" s="47"/>
      <c r="G170" s="47"/>
      <c r="H170" s="48"/>
      <c r="I170" s="49"/>
      <c r="J170" s="49"/>
      <c r="K170" s="52" t="str">
        <f>IF(計算用!K140=0,"",IF(計算用!K140=9,"◯","未入力有"))</f>
        <v/>
      </c>
      <c r="P170" s="7">
        <f t="shared" si="30"/>
        <v>0</v>
      </c>
      <c r="Q170" s="7">
        <f t="shared" si="31"/>
        <v>0</v>
      </c>
      <c r="R170" s="7">
        <f t="shared" si="32"/>
        <v>0</v>
      </c>
      <c r="S170" s="7">
        <f t="shared" si="29"/>
        <v>0</v>
      </c>
      <c r="U170" s="7" t="e">
        <f>IF(#REF!="",0,1)</f>
        <v>#REF!</v>
      </c>
      <c r="V170" s="7">
        <f t="shared" si="34"/>
        <v>0</v>
      </c>
      <c r="W170" s="7">
        <f t="shared" si="35"/>
        <v>0</v>
      </c>
      <c r="X170" s="7">
        <f t="shared" si="36"/>
        <v>0</v>
      </c>
      <c r="Y170" s="7">
        <f t="shared" si="33"/>
        <v>0</v>
      </c>
      <c r="Z170" s="7" t="e">
        <f t="shared" si="37"/>
        <v>#REF!</v>
      </c>
      <c r="AA170" s="7">
        <f t="shared" si="38"/>
        <v>0</v>
      </c>
      <c r="AB170" s="7">
        <f t="shared" si="39"/>
        <v>0</v>
      </c>
      <c r="AC170" s="7">
        <f t="shared" si="40"/>
        <v>0</v>
      </c>
    </row>
    <row r="171" spans="1:29" ht="37.5" customHeight="1" x14ac:dyDescent="0.45">
      <c r="A171" s="53">
        <v>137</v>
      </c>
      <c r="B171" s="46"/>
      <c r="C171" s="46"/>
      <c r="D171" s="46"/>
      <c r="E171" s="46"/>
      <c r="F171" s="47"/>
      <c r="G171" s="47"/>
      <c r="H171" s="48"/>
      <c r="I171" s="49"/>
      <c r="J171" s="49"/>
      <c r="K171" s="52" t="str">
        <f>IF(計算用!K141=0,"",IF(計算用!K141=9,"◯","未入力有"))</f>
        <v/>
      </c>
      <c r="P171" s="7">
        <f t="shared" si="30"/>
        <v>0</v>
      </c>
      <c r="Q171" s="7">
        <f t="shared" si="31"/>
        <v>0</v>
      </c>
      <c r="R171" s="7">
        <f t="shared" si="32"/>
        <v>0</v>
      </c>
      <c r="S171" s="7">
        <f t="shared" si="29"/>
        <v>0</v>
      </c>
      <c r="U171" s="7" t="e">
        <f>IF(#REF!="",0,1)</f>
        <v>#REF!</v>
      </c>
      <c r="V171" s="7">
        <f t="shared" si="34"/>
        <v>0</v>
      </c>
      <c r="W171" s="7">
        <f t="shared" si="35"/>
        <v>0</v>
      </c>
      <c r="X171" s="7">
        <f t="shared" si="36"/>
        <v>0</v>
      </c>
      <c r="Y171" s="7">
        <f t="shared" si="33"/>
        <v>0</v>
      </c>
      <c r="Z171" s="7" t="e">
        <f t="shared" si="37"/>
        <v>#REF!</v>
      </c>
      <c r="AA171" s="7">
        <f t="shared" si="38"/>
        <v>0</v>
      </c>
      <c r="AB171" s="7">
        <f t="shared" si="39"/>
        <v>0</v>
      </c>
      <c r="AC171" s="7">
        <f t="shared" si="40"/>
        <v>0</v>
      </c>
    </row>
    <row r="172" spans="1:29" ht="37.5" customHeight="1" x14ac:dyDescent="0.45">
      <c r="A172" s="53">
        <v>138</v>
      </c>
      <c r="B172" s="46"/>
      <c r="C172" s="46"/>
      <c r="D172" s="46"/>
      <c r="E172" s="46"/>
      <c r="F172" s="47"/>
      <c r="G172" s="47"/>
      <c r="H172" s="48"/>
      <c r="I172" s="49"/>
      <c r="J172" s="49"/>
      <c r="K172" s="52" t="str">
        <f>IF(計算用!K142=0,"",IF(計算用!K142=9,"◯","未入力有"))</f>
        <v/>
      </c>
      <c r="P172" s="7">
        <f t="shared" si="30"/>
        <v>0</v>
      </c>
      <c r="Q172" s="7">
        <f t="shared" si="31"/>
        <v>0</v>
      </c>
      <c r="R172" s="7">
        <f t="shared" si="32"/>
        <v>0</v>
      </c>
      <c r="S172" s="7">
        <f t="shared" si="29"/>
        <v>0</v>
      </c>
      <c r="U172" s="7" t="e">
        <f>IF(#REF!="",0,1)</f>
        <v>#REF!</v>
      </c>
      <c r="V172" s="7">
        <f t="shared" si="34"/>
        <v>0</v>
      </c>
      <c r="W172" s="7">
        <f t="shared" si="35"/>
        <v>0</v>
      </c>
      <c r="X172" s="7">
        <f t="shared" si="36"/>
        <v>0</v>
      </c>
      <c r="Y172" s="7">
        <f t="shared" si="33"/>
        <v>0</v>
      </c>
      <c r="Z172" s="7" t="e">
        <f t="shared" si="37"/>
        <v>#REF!</v>
      </c>
      <c r="AA172" s="7">
        <f t="shared" si="38"/>
        <v>0</v>
      </c>
      <c r="AB172" s="7">
        <f t="shared" si="39"/>
        <v>0</v>
      </c>
      <c r="AC172" s="7">
        <f t="shared" si="40"/>
        <v>0</v>
      </c>
    </row>
    <row r="173" spans="1:29" ht="37.5" customHeight="1" x14ac:dyDescent="0.45">
      <c r="A173" s="53">
        <v>139</v>
      </c>
      <c r="B173" s="46"/>
      <c r="C173" s="46"/>
      <c r="D173" s="46"/>
      <c r="E173" s="46"/>
      <c r="F173" s="47"/>
      <c r="G173" s="47"/>
      <c r="H173" s="48"/>
      <c r="I173" s="49"/>
      <c r="J173" s="49"/>
      <c r="K173" s="52" t="str">
        <f>IF(計算用!K143=0,"",IF(計算用!K143=9,"◯","未入力有"))</f>
        <v/>
      </c>
      <c r="P173" s="7">
        <f t="shared" si="30"/>
        <v>0</v>
      </c>
      <c r="Q173" s="7">
        <f t="shared" si="31"/>
        <v>0</v>
      </c>
      <c r="R173" s="7">
        <f t="shared" si="32"/>
        <v>0</v>
      </c>
      <c r="S173" s="7">
        <f t="shared" si="29"/>
        <v>0</v>
      </c>
      <c r="U173" s="7" t="e">
        <f>IF(#REF!="",0,1)</f>
        <v>#REF!</v>
      </c>
      <c r="V173" s="7">
        <f t="shared" si="34"/>
        <v>0</v>
      </c>
      <c r="W173" s="7">
        <f t="shared" si="35"/>
        <v>0</v>
      </c>
      <c r="X173" s="7">
        <f t="shared" si="36"/>
        <v>0</v>
      </c>
      <c r="Y173" s="7">
        <f t="shared" si="33"/>
        <v>0</v>
      </c>
      <c r="Z173" s="7" t="e">
        <f t="shared" si="37"/>
        <v>#REF!</v>
      </c>
      <c r="AA173" s="7">
        <f t="shared" si="38"/>
        <v>0</v>
      </c>
      <c r="AB173" s="7">
        <f t="shared" si="39"/>
        <v>0</v>
      </c>
      <c r="AC173" s="7">
        <f t="shared" si="40"/>
        <v>0</v>
      </c>
    </row>
    <row r="174" spans="1:29" ht="37.5" customHeight="1" x14ac:dyDescent="0.45">
      <c r="A174" s="53">
        <v>140</v>
      </c>
      <c r="B174" s="46"/>
      <c r="C174" s="46"/>
      <c r="D174" s="46"/>
      <c r="E174" s="46"/>
      <c r="F174" s="47"/>
      <c r="G174" s="47"/>
      <c r="H174" s="48"/>
      <c r="I174" s="49"/>
      <c r="J174" s="49"/>
      <c r="K174" s="52" t="str">
        <f>IF(計算用!K144=0,"",IF(計算用!K144=9,"◯","未入力有"))</f>
        <v/>
      </c>
      <c r="P174" s="7">
        <f t="shared" si="30"/>
        <v>0</v>
      </c>
      <c r="Q174" s="7">
        <f t="shared" si="31"/>
        <v>0</v>
      </c>
      <c r="R174" s="7">
        <f t="shared" si="32"/>
        <v>0</v>
      </c>
      <c r="S174" s="7">
        <f t="shared" si="29"/>
        <v>0</v>
      </c>
      <c r="U174" s="7" t="e">
        <f>IF(#REF!="",0,1)</f>
        <v>#REF!</v>
      </c>
      <c r="V174" s="7">
        <f t="shared" si="34"/>
        <v>0</v>
      </c>
      <c r="W174" s="7">
        <f t="shared" si="35"/>
        <v>0</v>
      </c>
      <c r="X174" s="7">
        <f t="shared" si="36"/>
        <v>0</v>
      </c>
      <c r="Y174" s="7">
        <f t="shared" si="33"/>
        <v>0</v>
      </c>
      <c r="Z174" s="7" t="e">
        <f t="shared" si="37"/>
        <v>#REF!</v>
      </c>
      <c r="AA174" s="7">
        <f t="shared" si="38"/>
        <v>0</v>
      </c>
      <c r="AB174" s="7">
        <f t="shared" si="39"/>
        <v>0</v>
      </c>
      <c r="AC174" s="7">
        <f t="shared" si="40"/>
        <v>0</v>
      </c>
    </row>
    <row r="175" spans="1:29" ht="37.5" customHeight="1" x14ac:dyDescent="0.45">
      <c r="A175" s="53">
        <v>141</v>
      </c>
      <c r="B175" s="46"/>
      <c r="C175" s="46"/>
      <c r="D175" s="46"/>
      <c r="E175" s="46"/>
      <c r="F175" s="47"/>
      <c r="G175" s="47"/>
      <c r="H175" s="48"/>
      <c r="I175" s="49"/>
      <c r="J175" s="49"/>
      <c r="K175" s="52" t="str">
        <f>IF(計算用!K145=0,"",IF(計算用!K145=9,"◯","未入力有"))</f>
        <v/>
      </c>
      <c r="P175" s="7">
        <f t="shared" si="30"/>
        <v>0</v>
      </c>
      <c r="Q175" s="7">
        <f t="shared" si="31"/>
        <v>0</v>
      </c>
      <c r="R175" s="7">
        <f t="shared" si="32"/>
        <v>0</v>
      </c>
      <c r="S175" s="7">
        <f t="shared" si="29"/>
        <v>0</v>
      </c>
      <c r="U175" s="7" t="e">
        <f>IF(#REF!="",0,1)</f>
        <v>#REF!</v>
      </c>
      <c r="V175" s="7">
        <f t="shared" si="34"/>
        <v>0</v>
      </c>
      <c r="W175" s="7">
        <f t="shared" si="35"/>
        <v>0</v>
      </c>
      <c r="X175" s="7">
        <f t="shared" si="36"/>
        <v>0</v>
      </c>
      <c r="Y175" s="7">
        <f t="shared" si="33"/>
        <v>0</v>
      </c>
      <c r="Z175" s="7" t="e">
        <f t="shared" si="37"/>
        <v>#REF!</v>
      </c>
      <c r="AA175" s="7">
        <f t="shared" si="38"/>
        <v>0</v>
      </c>
      <c r="AB175" s="7">
        <f t="shared" si="39"/>
        <v>0</v>
      </c>
      <c r="AC175" s="7">
        <f t="shared" si="40"/>
        <v>0</v>
      </c>
    </row>
    <row r="176" spans="1:29" ht="37.5" customHeight="1" x14ac:dyDescent="0.45">
      <c r="A176" s="53">
        <v>142</v>
      </c>
      <c r="B176" s="46"/>
      <c r="C176" s="46"/>
      <c r="D176" s="46"/>
      <c r="E176" s="46"/>
      <c r="F176" s="47"/>
      <c r="G176" s="47"/>
      <c r="H176" s="48"/>
      <c r="I176" s="49"/>
      <c r="J176" s="49"/>
      <c r="K176" s="52" t="str">
        <f>IF(計算用!K146=0,"",IF(計算用!K146=9,"◯","未入力有"))</f>
        <v/>
      </c>
      <c r="P176" s="7">
        <f t="shared" si="30"/>
        <v>0</v>
      </c>
      <c r="Q176" s="7">
        <f t="shared" si="31"/>
        <v>0</v>
      </c>
      <c r="R176" s="7">
        <f t="shared" si="32"/>
        <v>0</v>
      </c>
      <c r="S176" s="7">
        <f t="shared" si="29"/>
        <v>0</v>
      </c>
      <c r="U176" s="7" t="e">
        <f>IF(#REF!="",0,1)</f>
        <v>#REF!</v>
      </c>
      <c r="V176" s="7">
        <f t="shared" si="34"/>
        <v>0</v>
      </c>
      <c r="W176" s="7">
        <f t="shared" si="35"/>
        <v>0</v>
      </c>
      <c r="X176" s="7">
        <f t="shared" si="36"/>
        <v>0</v>
      </c>
      <c r="Y176" s="7">
        <f t="shared" si="33"/>
        <v>0</v>
      </c>
      <c r="Z176" s="7" t="e">
        <f t="shared" si="37"/>
        <v>#REF!</v>
      </c>
      <c r="AA176" s="7">
        <f t="shared" si="38"/>
        <v>0</v>
      </c>
      <c r="AB176" s="7">
        <f t="shared" si="39"/>
        <v>0</v>
      </c>
      <c r="AC176" s="7">
        <f t="shared" si="40"/>
        <v>0</v>
      </c>
    </row>
    <row r="177" spans="1:29" ht="37.5" customHeight="1" x14ac:dyDescent="0.45">
      <c r="A177" s="53">
        <v>143</v>
      </c>
      <c r="B177" s="46"/>
      <c r="C177" s="46"/>
      <c r="D177" s="46"/>
      <c r="E177" s="46"/>
      <c r="F177" s="47"/>
      <c r="G177" s="47"/>
      <c r="H177" s="48"/>
      <c r="I177" s="49"/>
      <c r="J177" s="49"/>
      <c r="K177" s="52" t="str">
        <f>IF(計算用!K147=0,"",IF(計算用!K147=9,"◯","未入力有"))</f>
        <v/>
      </c>
      <c r="P177" s="7">
        <f t="shared" si="30"/>
        <v>0</v>
      </c>
      <c r="Q177" s="7">
        <f t="shared" si="31"/>
        <v>0</v>
      </c>
      <c r="R177" s="7">
        <f t="shared" si="32"/>
        <v>0</v>
      </c>
      <c r="S177" s="7">
        <f t="shared" si="29"/>
        <v>0</v>
      </c>
      <c r="U177" s="7" t="e">
        <f>IF(#REF!="",0,1)</f>
        <v>#REF!</v>
      </c>
      <c r="V177" s="7">
        <f t="shared" si="34"/>
        <v>0</v>
      </c>
      <c r="W177" s="7">
        <f t="shared" si="35"/>
        <v>0</v>
      </c>
      <c r="X177" s="7">
        <f t="shared" si="36"/>
        <v>0</v>
      </c>
      <c r="Y177" s="7">
        <f t="shared" si="33"/>
        <v>0</v>
      </c>
      <c r="Z177" s="7" t="e">
        <f t="shared" si="37"/>
        <v>#REF!</v>
      </c>
      <c r="AA177" s="7">
        <f t="shared" si="38"/>
        <v>0</v>
      </c>
      <c r="AB177" s="7">
        <f t="shared" si="39"/>
        <v>0</v>
      </c>
      <c r="AC177" s="7">
        <f t="shared" si="40"/>
        <v>0</v>
      </c>
    </row>
    <row r="178" spans="1:29" ht="37.5" customHeight="1" x14ac:dyDescent="0.45">
      <c r="A178" s="53">
        <v>144</v>
      </c>
      <c r="B178" s="46"/>
      <c r="C178" s="46"/>
      <c r="D178" s="46"/>
      <c r="E178" s="46"/>
      <c r="F178" s="47"/>
      <c r="G178" s="47"/>
      <c r="H178" s="48"/>
      <c r="I178" s="49"/>
      <c r="J178" s="49"/>
      <c r="K178" s="52" t="str">
        <f>IF(計算用!K148=0,"",IF(計算用!K148=9,"◯","未入力有"))</f>
        <v/>
      </c>
      <c r="P178" s="7">
        <f t="shared" si="30"/>
        <v>0</v>
      </c>
      <c r="Q178" s="7">
        <f t="shared" si="31"/>
        <v>0</v>
      </c>
      <c r="R178" s="7">
        <f t="shared" si="32"/>
        <v>0</v>
      </c>
      <c r="S178" s="7">
        <f t="shared" si="29"/>
        <v>0</v>
      </c>
      <c r="U178" s="7" t="e">
        <f>IF(#REF!="",0,1)</f>
        <v>#REF!</v>
      </c>
      <c r="V178" s="7">
        <f t="shared" si="34"/>
        <v>0</v>
      </c>
      <c r="W178" s="7">
        <f t="shared" si="35"/>
        <v>0</v>
      </c>
      <c r="X178" s="7">
        <f t="shared" si="36"/>
        <v>0</v>
      </c>
      <c r="Y178" s="7">
        <f t="shared" si="33"/>
        <v>0</v>
      </c>
      <c r="Z178" s="7" t="e">
        <f t="shared" si="37"/>
        <v>#REF!</v>
      </c>
      <c r="AA178" s="7">
        <f t="shared" si="38"/>
        <v>0</v>
      </c>
      <c r="AB178" s="7">
        <f t="shared" si="39"/>
        <v>0</v>
      </c>
      <c r="AC178" s="7">
        <f t="shared" si="40"/>
        <v>0</v>
      </c>
    </row>
    <row r="179" spans="1:29" ht="37.5" customHeight="1" x14ac:dyDescent="0.45">
      <c r="A179" s="53">
        <v>145</v>
      </c>
      <c r="B179" s="46"/>
      <c r="C179" s="46"/>
      <c r="D179" s="46"/>
      <c r="E179" s="46"/>
      <c r="F179" s="47"/>
      <c r="G179" s="47"/>
      <c r="H179" s="48"/>
      <c r="I179" s="49"/>
      <c r="J179" s="49"/>
      <c r="K179" s="52" t="str">
        <f>IF(計算用!K149=0,"",IF(計算用!K149=9,"◯","未入力有"))</f>
        <v/>
      </c>
      <c r="P179" s="7">
        <f t="shared" si="30"/>
        <v>0</v>
      </c>
      <c r="Q179" s="7">
        <f t="shared" si="31"/>
        <v>0</v>
      </c>
      <c r="R179" s="7">
        <f t="shared" si="32"/>
        <v>0</v>
      </c>
      <c r="S179" s="7">
        <f t="shared" ref="S179:S210" si="41">IF(COUNTA(E179),1,0)</f>
        <v>0</v>
      </c>
      <c r="U179" s="7" t="e">
        <f>IF(#REF!="",0,1)</f>
        <v>#REF!</v>
      </c>
      <c r="V179" s="7">
        <f t="shared" si="34"/>
        <v>0</v>
      </c>
      <c r="W179" s="7">
        <f t="shared" si="35"/>
        <v>0</v>
      </c>
      <c r="X179" s="7">
        <f t="shared" si="36"/>
        <v>0</v>
      </c>
      <c r="Y179" s="7">
        <f t="shared" si="33"/>
        <v>0</v>
      </c>
      <c r="Z179" s="7" t="e">
        <f t="shared" si="37"/>
        <v>#REF!</v>
      </c>
      <c r="AA179" s="7">
        <f t="shared" si="38"/>
        <v>0</v>
      </c>
      <c r="AB179" s="7">
        <f t="shared" si="39"/>
        <v>0</v>
      </c>
      <c r="AC179" s="7">
        <f t="shared" si="40"/>
        <v>0</v>
      </c>
    </row>
    <row r="180" spans="1:29" ht="37.5" customHeight="1" x14ac:dyDescent="0.45">
      <c r="A180" s="53">
        <v>146</v>
      </c>
      <c r="B180" s="46"/>
      <c r="C180" s="46"/>
      <c r="D180" s="46"/>
      <c r="E180" s="46"/>
      <c r="F180" s="47"/>
      <c r="G180" s="47"/>
      <c r="H180" s="48"/>
      <c r="I180" s="49"/>
      <c r="J180" s="49"/>
      <c r="K180" s="52" t="str">
        <f>IF(計算用!K150=0,"",IF(計算用!K150=9,"◯","未入力有"))</f>
        <v/>
      </c>
      <c r="P180" s="7">
        <f t="shared" si="30"/>
        <v>0</v>
      </c>
      <c r="Q180" s="7">
        <f t="shared" si="31"/>
        <v>0</v>
      </c>
      <c r="R180" s="7">
        <f t="shared" si="32"/>
        <v>0</v>
      </c>
      <c r="S180" s="7">
        <f t="shared" si="41"/>
        <v>0</v>
      </c>
      <c r="U180" s="7" t="e">
        <f>IF(#REF!="",0,1)</f>
        <v>#REF!</v>
      </c>
      <c r="V180" s="7">
        <f t="shared" si="34"/>
        <v>0</v>
      </c>
      <c r="W180" s="7">
        <f t="shared" si="35"/>
        <v>0</v>
      </c>
      <c r="X180" s="7">
        <f t="shared" si="36"/>
        <v>0</v>
      </c>
      <c r="Y180" s="7">
        <f t="shared" si="33"/>
        <v>0</v>
      </c>
      <c r="Z180" s="7" t="e">
        <f t="shared" si="37"/>
        <v>#REF!</v>
      </c>
      <c r="AA180" s="7">
        <f t="shared" si="38"/>
        <v>0</v>
      </c>
      <c r="AB180" s="7">
        <f t="shared" si="39"/>
        <v>0</v>
      </c>
      <c r="AC180" s="7">
        <f t="shared" si="40"/>
        <v>0</v>
      </c>
    </row>
    <row r="181" spans="1:29" ht="37.5" customHeight="1" x14ac:dyDescent="0.45">
      <c r="A181" s="53">
        <v>147</v>
      </c>
      <c r="B181" s="46"/>
      <c r="C181" s="46"/>
      <c r="D181" s="46"/>
      <c r="E181" s="46"/>
      <c r="F181" s="47"/>
      <c r="G181" s="47"/>
      <c r="H181" s="48"/>
      <c r="I181" s="49"/>
      <c r="J181" s="49"/>
      <c r="K181" s="52" t="str">
        <f>IF(計算用!K151=0,"",IF(計算用!K151=9,"◯","未入力有"))</f>
        <v/>
      </c>
      <c r="P181" s="7">
        <f t="shared" si="30"/>
        <v>0</v>
      </c>
      <c r="Q181" s="7">
        <f t="shared" si="31"/>
        <v>0</v>
      </c>
      <c r="R181" s="7">
        <f t="shared" si="32"/>
        <v>0</v>
      </c>
      <c r="S181" s="7">
        <f t="shared" si="41"/>
        <v>0</v>
      </c>
      <c r="U181" s="7" t="e">
        <f>IF(#REF!="",0,1)</f>
        <v>#REF!</v>
      </c>
      <c r="V181" s="7">
        <f t="shared" si="34"/>
        <v>0</v>
      </c>
      <c r="W181" s="7">
        <f t="shared" si="35"/>
        <v>0</v>
      </c>
      <c r="X181" s="7">
        <f t="shared" si="36"/>
        <v>0</v>
      </c>
      <c r="Y181" s="7">
        <f t="shared" si="33"/>
        <v>0</v>
      </c>
      <c r="Z181" s="7" t="e">
        <f t="shared" si="37"/>
        <v>#REF!</v>
      </c>
      <c r="AA181" s="7">
        <f t="shared" si="38"/>
        <v>0</v>
      </c>
      <c r="AB181" s="7">
        <f t="shared" si="39"/>
        <v>0</v>
      </c>
      <c r="AC181" s="7">
        <f t="shared" si="40"/>
        <v>0</v>
      </c>
    </row>
    <row r="182" spans="1:29" ht="37.5" customHeight="1" x14ac:dyDescent="0.45">
      <c r="A182" s="53">
        <v>148</v>
      </c>
      <c r="B182" s="46"/>
      <c r="C182" s="46"/>
      <c r="D182" s="46"/>
      <c r="E182" s="46"/>
      <c r="F182" s="47"/>
      <c r="G182" s="47"/>
      <c r="H182" s="48"/>
      <c r="I182" s="49"/>
      <c r="J182" s="49"/>
      <c r="K182" s="52" t="str">
        <f>IF(計算用!K152=0,"",IF(計算用!K152=9,"◯","未入力有"))</f>
        <v/>
      </c>
      <c r="P182" s="7">
        <f t="shared" si="30"/>
        <v>0</v>
      </c>
      <c r="Q182" s="7">
        <f t="shared" si="31"/>
        <v>0</v>
      </c>
      <c r="R182" s="7">
        <f t="shared" si="32"/>
        <v>0</v>
      </c>
      <c r="S182" s="7">
        <f t="shared" si="41"/>
        <v>0</v>
      </c>
      <c r="U182" s="7" t="e">
        <f>IF(#REF!="",0,1)</f>
        <v>#REF!</v>
      </c>
      <c r="V182" s="7">
        <f t="shared" si="34"/>
        <v>0</v>
      </c>
      <c r="W182" s="7">
        <f t="shared" si="35"/>
        <v>0</v>
      </c>
      <c r="X182" s="7">
        <f t="shared" si="36"/>
        <v>0</v>
      </c>
      <c r="Y182" s="7">
        <f t="shared" si="33"/>
        <v>0</v>
      </c>
      <c r="Z182" s="7" t="e">
        <f t="shared" si="37"/>
        <v>#REF!</v>
      </c>
      <c r="AA182" s="7">
        <f t="shared" si="38"/>
        <v>0</v>
      </c>
      <c r="AB182" s="7">
        <f t="shared" si="39"/>
        <v>0</v>
      </c>
      <c r="AC182" s="7">
        <f t="shared" si="40"/>
        <v>0</v>
      </c>
    </row>
    <row r="183" spans="1:29" ht="37.5" customHeight="1" x14ac:dyDescent="0.45">
      <c r="A183" s="53">
        <v>149</v>
      </c>
      <c r="B183" s="46"/>
      <c r="C183" s="46"/>
      <c r="D183" s="46"/>
      <c r="E183" s="46"/>
      <c r="F183" s="47"/>
      <c r="G183" s="47"/>
      <c r="H183" s="48"/>
      <c r="I183" s="49"/>
      <c r="J183" s="49"/>
      <c r="K183" s="52" t="str">
        <f>IF(計算用!K153=0,"",IF(計算用!K153=9,"◯","未入力有"))</f>
        <v/>
      </c>
      <c r="P183" s="7">
        <f t="shared" ref="P183:P214" si="42">IF(COUNTA(B183),1,0)</f>
        <v>0</v>
      </c>
      <c r="Q183" s="7">
        <f t="shared" ref="Q183:Q214" si="43">IF(COUNTA(C183),1,0)</f>
        <v>0</v>
      </c>
      <c r="R183" s="7">
        <f t="shared" ref="R183:R214" si="44">IF(COUNTA(D183),1,0)</f>
        <v>0</v>
      </c>
      <c r="S183" s="7">
        <f t="shared" si="41"/>
        <v>0</v>
      </c>
      <c r="U183" s="7" t="e">
        <f>IF(#REF!="",0,1)</f>
        <v>#REF!</v>
      </c>
      <c r="V183" s="7">
        <f t="shared" si="34"/>
        <v>0</v>
      </c>
      <c r="W183" s="7">
        <f t="shared" si="35"/>
        <v>0</v>
      </c>
      <c r="X183" s="7">
        <f t="shared" si="36"/>
        <v>0</v>
      </c>
      <c r="Y183" s="7">
        <f t="shared" si="33"/>
        <v>0</v>
      </c>
      <c r="Z183" s="7" t="e">
        <f t="shared" si="37"/>
        <v>#REF!</v>
      </c>
      <c r="AA183" s="7">
        <f t="shared" si="38"/>
        <v>0</v>
      </c>
      <c r="AB183" s="7">
        <f t="shared" si="39"/>
        <v>0</v>
      </c>
      <c r="AC183" s="7">
        <f t="shared" si="40"/>
        <v>0</v>
      </c>
    </row>
    <row r="184" spans="1:29" ht="37.5" customHeight="1" x14ac:dyDescent="0.45">
      <c r="A184" s="53">
        <v>150</v>
      </c>
      <c r="B184" s="46"/>
      <c r="C184" s="46"/>
      <c r="D184" s="46"/>
      <c r="E184" s="46"/>
      <c r="F184" s="47"/>
      <c r="G184" s="47"/>
      <c r="H184" s="48"/>
      <c r="I184" s="49"/>
      <c r="J184" s="49"/>
      <c r="K184" s="52" t="str">
        <f>IF(計算用!K154=0,"",IF(計算用!K154=9,"◯","未入力有"))</f>
        <v/>
      </c>
      <c r="P184" s="7">
        <f t="shared" si="42"/>
        <v>0</v>
      </c>
      <c r="Q184" s="7">
        <f t="shared" si="43"/>
        <v>0</v>
      </c>
      <c r="R184" s="7">
        <f t="shared" si="44"/>
        <v>0</v>
      </c>
      <c r="S184" s="7">
        <f t="shared" si="41"/>
        <v>0</v>
      </c>
      <c r="U184" s="7" t="e">
        <f>IF(#REF!="",0,1)</f>
        <v>#REF!</v>
      </c>
      <c r="V184" s="7">
        <f t="shared" si="34"/>
        <v>0</v>
      </c>
      <c r="W184" s="7">
        <f t="shared" si="35"/>
        <v>0</v>
      </c>
      <c r="X184" s="7">
        <f t="shared" si="36"/>
        <v>0</v>
      </c>
      <c r="Y184" s="7">
        <f t="shared" si="33"/>
        <v>0</v>
      </c>
      <c r="Z184" s="7" t="e">
        <f t="shared" si="37"/>
        <v>#REF!</v>
      </c>
      <c r="AA184" s="7">
        <f t="shared" si="38"/>
        <v>0</v>
      </c>
      <c r="AB184" s="7">
        <f t="shared" si="39"/>
        <v>0</v>
      </c>
      <c r="AC184" s="7">
        <f t="shared" si="40"/>
        <v>0</v>
      </c>
    </row>
    <row r="185" spans="1:29" ht="37.5" customHeight="1" x14ac:dyDescent="0.45">
      <c r="A185" s="53">
        <v>151</v>
      </c>
      <c r="B185" s="46"/>
      <c r="C185" s="46"/>
      <c r="D185" s="46"/>
      <c r="E185" s="46"/>
      <c r="F185" s="47"/>
      <c r="G185" s="47"/>
      <c r="H185" s="48"/>
      <c r="I185" s="49"/>
      <c r="J185" s="49"/>
      <c r="K185" s="52" t="str">
        <f>IF(計算用!K155=0,"",IF(計算用!K155=9,"◯","未入力有"))</f>
        <v/>
      </c>
      <c r="P185" s="7">
        <f t="shared" si="42"/>
        <v>0</v>
      </c>
      <c r="Q185" s="7">
        <f t="shared" si="43"/>
        <v>0</v>
      </c>
      <c r="R185" s="7">
        <f t="shared" si="44"/>
        <v>0</v>
      </c>
      <c r="S185" s="7">
        <f t="shared" si="41"/>
        <v>0</v>
      </c>
      <c r="U185" s="7" t="e">
        <f>IF(#REF!="",0,1)</f>
        <v>#REF!</v>
      </c>
      <c r="V185" s="7">
        <f t="shared" si="34"/>
        <v>0</v>
      </c>
      <c r="W185" s="7">
        <f t="shared" si="35"/>
        <v>0</v>
      </c>
      <c r="X185" s="7">
        <f t="shared" si="36"/>
        <v>0</v>
      </c>
      <c r="Y185" s="7">
        <f t="shared" si="33"/>
        <v>0</v>
      </c>
      <c r="Z185" s="7" t="e">
        <f t="shared" si="37"/>
        <v>#REF!</v>
      </c>
      <c r="AA185" s="7">
        <f t="shared" si="38"/>
        <v>0</v>
      </c>
      <c r="AB185" s="7">
        <f t="shared" si="39"/>
        <v>0</v>
      </c>
      <c r="AC185" s="7">
        <f t="shared" si="40"/>
        <v>0</v>
      </c>
    </row>
    <row r="186" spans="1:29" ht="37.5" customHeight="1" x14ac:dyDescent="0.45">
      <c r="A186" s="53">
        <v>152</v>
      </c>
      <c r="B186" s="46"/>
      <c r="C186" s="46"/>
      <c r="D186" s="46"/>
      <c r="E186" s="46"/>
      <c r="F186" s="47"/>
      <c r="G186" s="47"/>
      <c r="H186" s="48"/>
      <c r="I186" s="49"/>
      <c r="J186" s="49"/>
      <c r="K186" s="52" t="str">
        <f>IF(計算用!K156=0,"",IF(計算用!K156=9,"◯","未入力有"))</f>
        <v/>
      </c>
      <c r="P186" s="7">
        <f t="shared" si="42"/>
        <v>0</v>
      </c>
      <c r="Q186" s="7">
        <f t="shared" si="43"/>
        <v>0</v>
      </c>
      <c r="R186" s="7">
        <f t="shared" si="44"/>
        <v>0</v>
      </c>
      <c r="S186" s="7">
        <f t="shared" si="41"/>
        <v>0</v>
      </c>
      <c r="U186" s="7" t="e">
        <f>IF(#REF!="",0,1)</f>
        <v>#REF!</v>
      </c>
      <c r="V186" s="7">
        <f t="shared" si="34"/>
        <v>0</v>
      </c>
      <c r="W186" s="7">
        <f t="shared" si="35"/>
        <v>0</v>
      </c>
      <c r="X186" s="7">
        <f t="shared" si="36"/>
        <v>0</v>
      </c>
      <c r="Y186" s="7">
        <f t="shared" si="33"/>
        <v>0</v>
      </c>
      <c r="Z186" s="7" t="e">
        <f t="shared" si="37"/>
        <v>#REF!</v>
      </c>
      <c r="AA186" s="7">
        <f t="shared" si="38"/>
        <v>0</v>
      </c>
      <c r="AB186" s="7">
        <f t="shared" si="39"/>
        <v>0</v>
      </c>
      <c r="AC186" s="7">
        <f t="shared" si="40"/>
        <v>0</v>
      </c>
    </row>
    <row r="187" spans="1:29" ht="37.5" customHeight="1" x14ac:dyDescent="0.45">
      <c r="A187" s="53">
        <v>153</v>
      </c>
      <c r="B187" s="46"/>
      <c r="C187" s="46"/>
      <c r="D187" s="46"/>
      <c r="E187" s="46"/>
      <c r="F187" s="47"/>
      <c r="G187" s="47"/>
      <c r="H187" s="48"/>
      <c r="I187" s="49"/>
      <c r="J187" s="49"/>
      <c r="K187" s="52" t="str">
        <f>IF(計算用!K157=0,"",IF(計算用!K157=9,"◯","未入力有"))</f>
        <v/>
      </c>
      <c r="P187" s="7">
        <f t="shared" si="42"/>
        <v>0</v>
      </c>
      <c r="Q187" s="7">
        <f t="shared" si="43"/>
        <v>0</v>
      </c>
      <c r="R187" s="7">
        <f t="shared" si="44"/>
        <v>0</v>
      </c>
      <c r="S187" s="7">
        <f t="shared" si="41"/>
        <v>0</v>
      </c>
      <c r="U187" s="7" t="e">
        <f>IF(#REF!="",0,1)</f>
        <v>#REF!</v>
      </c>
      <c r="V187" s="7">
        <f t="shared" si="34"/>
        <v>0</v>
      </c>
      <c r="W187" s="7">
        <f t="shared" si="35"/>
        <v>0</v>
      </c>
      <c r="X187" s="7">
        <f t="shared" si="36"/>
        <v>0</v>
      </c>
      <c r="Y187" s="7">
        <f t="shared" si="33"/>
        <v>0</v>
      </c>
      <c r="Z187" s="7" t="e">
        <f t="shared" si="37"/>
        <v>#REF!</v>
      </c>
      <c r="AA187" s="7">
        <f t="shared" si="38"/>
        <v>0</v>
      </c>
      <c r="AB187" s="7">
        <f t="shared" si="39"/>
        <v>0</v>
      </c>
      <c r="AC187" s="7">
        <f t="shared" si="40"/>
        <v>0</v>
      </c>
    </row>
    <row r="188" spans="1:29" ht="37.5" customHeight="1" x14ac:dyDescent="0.45">
      <c r="A188" s="53">
        <v>154</v>
      </c>
      <c r="B188" s="46"/>
      <c r="C188" s="46"/>
      <c r="D188" s="46"/>
      <c r="E188" s="46"/>
      <c r="F188" s="47"/>
      <c r="G188" s="47"/>
      <c r="H188" s="48"/>
      <c r="I188" s="49"/>
      <c r="J188" s="49"/>
      <c r="K188" s="52" t="str">
        <f>IF(計算用!K158=0,"",IF(計算用!K158=9,"◯","未入力有"))</f>
        <v/>
      </c>
      <c r="P188" s="7">
        <f t="shared" si="42"/>
        <v>0</v>
      </c>
      <c r="Q188" s="7">
        <f t="shared" si="43"/>
        <v>0</v>
      </c>
      <c r="R188" s="7">
        <f t="shared" si="44"/>
        <v>0</v>
      </c>
      <c r="S188" s="7">
        <f t="shared" si="41"/>
        <v>0</v>
      </c>
      <c r="U188" s="7" t="e">
        <f>IF(#REF!="",0,1)</f>
        <v>#REF!</v>
      </c>
      <c r="V188" s="7">
        <f t="shared" si="34"/>
        <v>0</v>
      </c>
      <c r="W188" s="7">
        <f t="shared" si="35"/>
        <v>0</v>
      </c>
      <c r="X188" s="7">
        <f t="shared" si="36"/>
        <v>0</v>
      </c>
      <c r="Y188" s="7">
        <f t="shared" si="33"/>
        <v>0</v>
      </c>
      <c r="Z188" s="7" t="e">
        <f t="shared" si="37"/>
        <v>#REF!</v>
      </c>
      <c r="AA188" s="7">
        <f t="shared" si="38"/>
        <v>0</v>
      </c>
      <c r="AB188" s="7">
        <f t="shared" si="39"/>
        <v>0</v>
      </c>
      <c r="AC188" s="7">
        <f t="shared" si="40"/>
        <v>0</v>
      </c>
    </row>
    <row r="189" spans="1:29" ht="37.5" customHeight="1" x14ac:dyDescent="0.45">
      <c r="A189" s="53">
        <v>155</v>
      </c>
      <c r="B189" s="46"/>
      <c r="C189" s="46"/>
      <c r="D189" s="46"/>
      <c r="E189" s="46"/>
      <c r="F189" s="47"/>
      <c r="G189" s="47"/>
      <c r="H189" s="48"/>
      <c r="I189" s="49"/>
      <c r="J189" s="49"/>
      <c r="K189" s="52" t="str">
        <f>IF(計算用!K159=0,"",IF(計算用!K159=9,"◯","未入力有"))</f>
        <v/>
      </c>
      <c r="P189" s="7">
        <f t="shared" si="42"/>
        <v>0</v>
      </c>
      <c r="Q189" s="7">
        <f t="shared" si="43"/>
        <v>0</v>
      </c>
      <c r="R189" s="7">
        <f t="shared" si="44"/>
        <v>0</v>
      </c>
      <c r="S189" s="7">
        <f t="shared" si="41"/>
        <v>0</v>
      </c>
      <c r="U189" s="7" t="e">
        <f>IF(#REF!="",0,1)</f>
        <v>#REF!</v>
      </c>
      <c r="V189" s="7">
        <f t="shared" si="34"/>
        <v>0</v>
      </c>
      <c r="W189" s="7">
        <f t="shared" si="35"/>
        <v>0</v>
      </c>
      <c r="X189" s="7">
        <f t="shared" si="36"/>
        <v>0</v>
      </c>
      <c r="Y189" s="7">
        <f t="shared" si="33"/>
        <v>0</v>
      </c>
      <c r="Z189" s="7" t="e">
        <f t="shared" si="37"/>
        <v>#REF!</v>
      </c>
      <c r="AA189" s="7">
        <f t="shared" si="38"/>
        <v>0</v>
      </c>
      <c r="AB189" s="7">
        <f t="shared" si="39"/>
        <v>0</v>
      </c>
      <c r="AC189" s="7">
        <f t="shared" si="40"/>
        <v>0</v>
      </c>
    </row>
    <row r="190" spans="1:29" ht="37.5" customHeight="1" x14ac:dyDescent="0.45">
      <c r="A190" s="53">
        <v>156</v>
      </c>
      <c r="B190" s="46"/>
      <c r="C190" s="46"/>
      <c r="D190" s="46"/>
      <c r="E190" s="46"/>
      <c r="F190" s="47"/>
      <c r="G190" s="47"/>
      <c r="H190" s="48"/>
      <c r="I190" s="49"/>
      <c r="J190" s="49"/>
      <c r="K190" s="52" t="str">
        <f>IF(計算用!K160=0,"",IF(計算用!K160=9,"◯","未入力有"))</f>
        <v/>
      </c>
      <c r="P190" s="7">
        <f t="shared" si="42"/>
        <v>0</v>
      </c>
      <c r="Q190" s="7">
        <f t="shared" si="43"/>
        <v>0</v>
      </c>
      <c r="R190" s="7">
        <f t="shared" si="44"/>
        <v>0</v>
      </c>
      <c r="S190" s="7">
        <f t="shared" si="41"/>
        <v>0</v>
      </c>
      <c r="U190" s="7" t="e">
        <f>IF(#REF!="",0,1)</f>
        <v>#REF!</v>
      </c>
      <c r="V190" s="7">
        <f t="shared" si="34"/>
        <v>0</v>
      </c>
      <c r="W190" s="7">
        <f t="shared" si="35"/>
        <v>0</v>
      </c>
      <c r="X190" s="7">
        <f t="shared" si="36"/>
        <v>0</v>
      </c>
      <c r="Y190" s="7">
        <f t="shared" si="33"/>
        <v>0</v>
      </c>
      <c r="Z190" s="7" t="e">
        <f t="shared" si="37"/>
        <v>#REF!</v>
      </c>
      <c r="AA190" s="7">
        <f t="shared" si="38"/>
        <v>0</v>
      </c>
      <c r="AB190" s="7">
        <f t="shared" si="39"/>
        <v>0</v>
      </c>
      <c r="AC190" s="7">
        <f t="shared" si="40"/>
        <v>0</v>
      </c>
    </row>
    <row r="191" spans="1:29" ht="37.5" customHeight="1" x14ac:dyDescent="0.45">
      <c r="A191" s="53">
        <v>157</v>
      </c>
      <c r="B191" s="46"/>
      <c r="C191" s="46"/>
      <c r="D191" s="46"/>
      <c r="E191" s="46"/>
      <c r="F191" s="47"/>
      <c r="G191" s="47"/>
      <c r="H191" s="48"/>
      <c r="I191" s="49"/>
      <c r="J191" s="49"/>
      <c r="K191" s="52" t="str">
        <f>IF(計算用!K161=0,"",IF(計算用!K161=9,"◯","未入力有"))</f>
        <v/>
      </c>
      <c r="P191" s="7">
        <f t="shared" si="42"/>
        <v>0</v>
      </c>
      <c r="Q191" s="7">
        <f t="shared" si="43"/>
        <v>0</v>
      </c>
      <c r="R191" s="7">
        <f t="shared" si="44"/>
        <v>0</v>
      </c>
      <c r="S191" s="7">
        <f t="shared" si="41"/>
        <v>0</v>
      </c>
      <c r="U191" s="7" t="e">
        <f>IF(#REF!="",0,1)</f>
        <v>#REF!</v>
      </c>
      <c r="V191" s="7">
        <f t="shared" si="34"/>
        <v>0</v>
      </c>
      <c r="W191" s="7">
        <f t="shared" si="35"/>
        <v>0</v>
      </c>
      <c r="X191" s="7">
        <f t="shared" si="36"/>
        <v>0</v>
      </c>
      <c r="Y191" s="7">
        <f t="shared" si="33"/>
        <v>0</v>
      </c>
      <c r="Z191" s="7" t="e">
        <f t="shared" si="37"/>
        <v>#REF!</v>
      </c>
      <c r="AA191" s="7">
        <f t="shared" si="38"/>
        <v>0</v>
      </c>
      <c r="AB191" s="7">
        <f t="shared" si="39"/>
        <v>0</v>
      </c>
      <c r="AC191" s="7">
        <f t="shared" si="40"/>
        <v>0</v>
      </c>
    </row>
    <row r="192" spans="1:29" ht="37.5" customHeight="1" x14ac:dyDescent="0.45">
      <c r="A192" s="53">
        <v>158</v>
      </c>
      <c r="B192" s="46"/>
      <c r="C192" s="46"/>
      <c r="D192" s="46"/>
      <c r="E192" s="46"/>
      <c r="F192" s="47"/>
      <c r="G192" s="47"/>
      <c r="H192" s="48"/>
      <c r="I192" s="49"/>
      <c r="J192" s="49"/>
      <c r="K192" s="52" t="str">
        <f>IF(計算用!K162=0,"",IF(計算用!K162=9,"◯","未入力有"))</f>
        <v/>
      </c>
      <c r="P192" s="7">
        <f t="shared" si="42"/>
        <v>0</v>
      </c>
      <c r="Q192" s="7">
        <f t="shared" si="43"/>
        <v>0</v>
      </c>
      <c r="R192" s="7">
        <f t="shared" si="44"/>
        <v>0</v>
      </c>
      <c r="S192" s="7">
        <f t="shared" si="41"/>
        <v>0</v>
      </c>
      <c r="U192" s="7" t="e">
        <f>IF(#REF!="",0,1)</f>
        <v>#REF!</v>
      </c>
      <c r="V192" s="7">
        <f t="shared" si="34"/>
        <v>0</v>
      </c>
      <c r="W192" s="7">
        <f t="shared" si="35"/>
        <v>0</v>
      </c>
      <c r="X192" s="7">
        <f t="shared" si="36"/>
        <v>0</v>
      </c>
      <c r="Y192" s="7">
        <f t="shared" si="33"/>
        <v>0</v>
      </c>
      <c r="Z192" s="7" t="e">
        <f t="shared" si="37"/>
        <v>#REF!</v>
      </c>
      <c r="AA192" s="7">
        <f t="shared" si="38"/>
        <v>0</v>
      </c>
      <c r="AB192" s="7">
        <f t="shared" si="39"/>
        <v>0</v>
      </c>
      <c r="AC192" s="7">
        <f t="shared" si="40"/>
        <v>0</v>
      </c>
    </row>
    <row r="193" spans="1:29" ht="37.5" customHeight="1" x14ac:dyDescent="0.45">
      <c r="A193" s="53">
        <v>159</v>
      </c>
      <c r="B193" s="46"/>
      <c r="C193" s="46"/>
      <c r="D193" s="46"/>
      <c r="E193" s="46"/>
      <c r="F193" s="47"/>
      <c r="G193" s="47"/>
      <c r="H193" s="48"/>
      <c r="I193" s="49"/>
      <c r="J193" s="49"/>
      <c r="K193" s="52" t="str">
        <f>IF(計算用!K163=0,"",IF(計算用!K163=9,"◯","未入力有"))</f>
        <v/>
      </c>
      <c r="P193" s="7">
        <f t="shared" si="42"/>
        <v>0</v>
      </c>
      <c r="Q193" s="7">
        <f t="shared" si="43"/>
        <v>0</v>
      </c>
      <c r="R193" s="7">
        <f t="shared" si="44"/>
        <v>0</v>
      </c>
      <c r="S193" s="7">
        <f t="shared" si="41"/>
        <v>0</v>
      </c>
      <c r="U193" s="7" t="e">
        <f>IF(#REF!="",0,1)</f>
        <v>#REF!</v>
      </c>
      <c r="V193" s="7">
        <f t="shared" si="34"/>
        <v>0</v>
      </c>
      <c r="W193" s="7">
        <f t="shared" si="35"/>
        <v>0</v>
      </c>
      <c r="X193" s="7">
        <f t="shared" si="36"/>
        <v>0</v>
      </c>
      <c r="Y193" s="7">
        <f t="shared" si="33"/>
        <v>0</v>
      </c>
      <c r="Z193" s="7" t="e">
        <f t="shared" si="37"/>
        <v>#REF!</v>
      </c>
      <c r="AA193" s="7">
        <f t="shared" si="38"/>
        <v>0</v>
      </c>
      <c r="AB193" s="7">
        <f t="shared" si="39"/>
        <v>0</v>
      </c>
      <c r="AC193" s="7">
        <f t="shared" si="40"/>
        <v>0</v>
      </c>
    </row>
    <row r="194" spans="1:29" ht="37.5" customHeight="1" x14ac:dyDescent="0.45">
      <c r="A194" s="53">
        <v>160</v>
      </c>
      <c r="B194" s="46"/>
      <c r="C194" s="46"/>
      <c r="D194" s="46"/>
      <c r="E194" s="46"/>
      <c r="F194" s="47"/>
      <c r="G194" s="47"/>
      <c r="H194" s="48"/>
      <c r="I194" s="49"/>
      <c r="J194" s="49"/>
      <c r="K194" s="52" t="str">
        <f>IF(計算用!K164=0,"",IF(計算用!K164=9,"◯","未入力有"))</f>
        <v/>
      </c>
      <c r="P194" s="7">
        <f t="shared" si="42"/>
        <v>0</v>
      </c>
      <c r="Q194" s="7">
        <f t="shared" si="43"/>
        <v>0</v>
      </c>
      <c r="R194" s="7">
        <f t="shared" si="44"/>
        <v>0</v>
      </c>
      <c r="S194" s="7">
        <f t="shared" si="41"/>
        <v>0</v>
      </c>
      <c r="U194" s="7" t="e">
        <f>IF(#REF!="",0,1)</f>
        <v>#REF!</v>
      </c>
      <c r="V194" s="7">
        <f t="shared" si="34"/>
        <v>0</v>
      </c>
      <c r="W194" s="7">
        <f t="shared" si="35"/>
        <v>0</v>
      </c>
      <c r="X194" s="7">
        <f t="shared" si="36"/>
        <v>0</v>
      </c>
      <c r="Y194" s="7">
        <f t="shared" si="33"/>
        <v>0</v>
      </c>
      <c r="Z194" s="7" t="e">
        <f t="shared" si="37"/>
        <v>#REF!</v>
      </c>
      <c r="AA194" s="7">
        <f t="shared" si="38"/>
        <v>0</v>
      </c>
      <c r="AB194" s="7">
        <f t="shared" si="39"/>
        <v>0</v>
      </c>
      <c r="AC194" s="7">
        <f t="shared" si="40"/>
        <v>0</v>
      </c>
    </row>
    <row r="195" spans="1:29" ht="37.5" customHeight="1" x14ac:dyDescent="0.45">
      <c r="A195" s="53">
        <v>161</v>
      </c>
      <c r="B195" s="46"/>
      <c r="C195" s="46"/>
      <c r="D195" s="46"/>
      <c r="E195" s="46"/>
      <c r="F195" s="47"/>
      <c r="G195" s="47"/>
      <c r="H195" s="48"/>
      <c r="I195" s="49"/>
      <c r="J195" s="49"/>
      <c r="K195" s="52" t="str">
        <f>IF(計算用!K165=0,"",IF(計算用!K165=9,"◯","未入力有"))</f>
        <v/>
      </c>
      <c r="P195" s="7">
        <f t="shared" si="42"/>
        <v>0</v>
      </c>
      <c r="Q195" s="7">
        <f t="shared" si="43"/>
        <v>0</v>
      </c>
      <c r="R195" s="7">
        <f t="shared" si="44"/>
        <v>0</v>
      </c>
      <c r="S195" s="7">
        <f t="shared" si="41"/>
        <v>0</v>
      </c>
      <c r="U195" s="7" t="e">
        <f>IF(#REF!="",0,1)</f>
        <v>#REF!</v>
      </c>
      <c r="V195" s="7">
        <f t="shared" si="34"/>
        <v>0</v>
      </c>
      <c r="W195" s="7">
        <f t="shared" si="35"/>
        <v>0</v>
      </c>
      <c r="X195" s="7">
        <f t="shared" si="36"/>
        <v>0</v>
      </c>
      <c r="Y195" s="7">
        <f t="shared" si="33"/>
        <v>0</v>
      </c>
      <c r="Z195" s="7" t="e">
        <f t="shared" si="37"/>
        <v>#REF!</v>
      </c>
      <c r="AA195" s="7">
        <f t="shared" si="38"/>
        <v>0</v>
      </c>
      <c r="AB195" s="7">
        <f t="shared" si="39"/>
        <v>0</v>
      </c>
      <c r="AC195" s="7">
        <f t="shared" si="40"/>
        <v>0</v>
      </c>
    </row>
    <row r="196" spans="1:29" ht="37.5" customHeight="1" x14ac:dyDescent="0.45">
      <c r="A196" s="53">
        <v>162</v>
      </c>
      <c r="B196" s="46"/>
      <c r="C196" s="46"/>
      <c r="D196" s="46"/>
      <c r="E196" s="46"/>
      <c r="F196" s="47"/>
      <c r="G196" s="47"/>
      <c r="H196" s="48"/>
      <c r="I196" s="49"/>
      <c r="J196" s="49"/>
      <c r="K196" s="52" t="str">
        <f>IF(計算用!K166=0,"",IF(計算用!K166=9,"◯","未入力有"))</f>
        <v/>
      </c>
      <c r="P196" s="7">
        <f t="shared" si="42"/>
        <v>0</v>
      </c>
      <c r="Q196" s="7">
        <f t="shared" si="43"/>
        <v>0</v>
      </c>
      <c r="R196" s="7">
        <f t="shared" si="44"/>
        <v>0</v>
      </c>
      <c r="S196" s="7">
        <f t="shared" si="41"/>
        <v>0</v>
      </c>
      <c r="U196" s="7" t="e">
        <f>IF(#REF!="",0,1)</f>
        <v>#REF!</v>
      </c>
      <c r="V196" s="7">
        <f t="shared" si="34"/>
        <v>0</v>
      </c>
      <c r="W196" s="7">
        <f t="shared" si="35"/>
        <v>0</v>
      </c>
      <c r="X196" s="7">
        <f t="shared" si="36"/>
        <v>0</v>
      </c>
      <c r="Y196" s="7">
        <f t="shared" si="33"/>
        <v>0</v>
      </c>
      <c r="Z196" s="7" t="e">
        <f t="shared" si="37"/>
        <v>#REF!</v>
      </c>
      <c r="AA196" s="7">
        <f t="shared" si="38"/>
        <v>0</v>
      </c>
      <c r="AB196" s="7">
        <f t="shared" si="39"/>
        <v>0</v>
      </c>
      <c r="AC196" s="7">
        <f t="shared" si="40"/>
        <v>0</v>
      </c>
    </row>
    <row r="197" spans="1:29" ht="37.5" customHeight="1" x14ac:dyDescent="0.45">
      <c r="A197" s="53">
        <v>163</v>
      </c>
      <c r="B197" s="46"/>
      <c r="C197" s="46"/>
      <c r="D197" s="46"/>
      <c r="E197" s="46"/>
      <c r="F197" s="47"/>
      <c r="G197" s="47"/>
      <c r="H197" s="48"/>
      <c r="I197" s="49"/>
      <c r="J197" s="49"/>
      <c r="K197" s="52" t="str">
        <f>IF(計算用!K167=0,"",IF(計算用!K167=9,"◯","未入力有"))</f>
        <v/>
      </c>
      <c r="P197" s="7">
        <f t="shared" si="42"/>
        <v>0</v>
      </c>
      <c r="Q197" s="7">
        <f t="shared" si="43"/>
        <v>0</v>
      </c>
      <c r="R197" s="7">
        <f t="shared" si="44"/>
        <v>0</v>
      </c>
      <c r="S197" s="7">
        <f t="shared" si="41"/>
        <v>0</v>
      </c>
      <c r="U197" s="7" t="e">
        <f>IF(#REF!="",0,1)</f>
        <v>#REF!</v>
      </c>
      <c r="V197" s="7">
        <f t="shared" si="34"/>
        <v>0</v>
      </c>
      <c r="W197" s="7">
        <f t="shared" si="35"/>
        <v>0</v>
      </c>
      <c r="X197" s="7">
        <f t="shared" si="36"/>
        <v>0</v>
      </c>
      <c r="Y197" s="7">
        <f t="shared" si="33"/>
        <v>0</v>
      </c>
      <c r="Z197" s="7" t="e">
        <f t="shared" si="37"/>
        <v>#REF!</v>
      </c>
      <c r="AA197" s="7">
        <f t="shared" si="38"/>
        <v>0</v>
      </c>
      <c r="AB197" s="7">
        <f t="shared" si="39"/>
        <v>0</v>
      </c>
      <c r="AC197" s="7">
        <f t="shared" si="40"/>
        <v>0</v>
      </c>
    </row>
    <row r="198" spans="1:29" ht="37.5" customHeight="1" x14ac:dyDescent="0.45">
      <c r="A198" s="53">
        <v>164</v>
      </c>
      <c r="B198" s="46"/>
      <c r="C198" s="46"/>
      <c r="D198" s="46"/>
      <c r="E198" s="46"/>
      <c r="F198" s="47"/>
      <c r="G198" s="47"/>
      <c r="H198" s="48"/>
      <c r="I198" s="49"/>
      <c r="J198" s="49"/>
      <c r="K198" s="52" t="str">
        <f>IF(計算用!K168=0,"",IF(計算用!K168=9,"◯","未入力有"))</f>
        <v/>
      </c>
      <c r="P198" s="7">
        <f t="shared" si="42"/>
        <v>0</v>
      </c>
      <c r="Q198" s="7">
        <f t="shared" si="43"/>
        <v>0</v>
      </c>
      <c r="R198" s="7">
        <f t="shared" si="44"/>
        <v>0</v>
      </c>
      <c r="S198" s="7">
        <f t="shared" si="41"/>
        <v>0</v>
      </c>
      <c r="U198" s="7" t="e">
        <f>IF(#REF!="",0,1)</f>
        <v>#REF!</v>
      </c>
      <c r="V198" s="7">
        <f t="shared" si="34"/>
        <v>0</v>
      </c>
      <c r="W198" s="7">
        <f t="shared" si="35"/>
        <v>0</v>
      </c>
      <c r="X198" s="7">
        <f t="shared" si="36"/>
        <v>0</v>
      </c>
      <c r="Y198" s="7">
        <f t="shared" si="33"/>
        <v>0</v>
      </c>
      <c r="Z198" s="7" t="e">
        <f t="shared" si="37"/>
        <v>#REF!</v>
      </c>
      <c r="AA198" s="7">
        <f t="shared" si="38"/>
        <v>0</v>
      </c>
      <c r="AB198" s="7">
        <f t="shared" si="39"/>
        <v>0</v>
      </c>
      <c r="AC198" s="7">
        <f t="shared" si="40"/>
        <v>0</v>
      </c>
    </row>
    <row r="199" spans="1:29" ht="37.5" customHeight="1" x14ac:dyDescent="0.45">
      <c r="A199" s="53">
        <v>165</v>
      </c>
      <c r="B199" s="46"/>
      <c r="C199" s="46"/>
      <c r="D199" s="46"/>
      <c r="E199" s="46"/>
      <c r="F199" s="47"/>
      <c r="G199" s="47"/>
      <c r="H199" s="48"/>
      <c r="I199" s="49"/>
      <c r="J199" s="49"/>
      <c r="K199" s="52" t="str">
        <f>IF(計算用!K169=0,"",IF(計算用!K169=9,"◯","未入力有"))</f>
        <v/>
      </c>
      <c r="P199" s="7">
        <f t="shared" si="42"/>
        <v>0</v>
      </c>
      <c r="Q199" s="7">
        <f t="shared" si="43"/>
        <v>0</v>
      </c>
      <c r="R199" s="7">
        <f t="shared" si="44"/>
        <v>0</v>
      </c>
      <c r="S199" s="7">
        <f t="shared" si="41"/>
        <v>0</v>
      </c>
      <c r="U199" s="7" t="e">
        <f>IF(#REF!="",0,1)</f>
        <v>#REF!</v>
      </c>
      <c r="V199" s="7">
        <f t="shared" si="34"/>
        <v>0</v>
      </c>
      <c r="W199" s="7">
        <f t="shared" si="35"/>
        <v>0</v>
      </c>
      <c r="X199" s="7">
        <f t="shared" si="36"/>
        <v>0</v>
      </c>
      <c r="Y199" s="7">
        <f t="shared" si="33"/>
        <v>0</v>
      </c>
      <c r="Z199" s="7" t="e">
        <f t="shared" si="37"/>
        <v>#REF!</v>
      </c>
      <c r="AA199" s="7">
        <f t="shared" si="38"/>
        <v>0</v>
      </c>
      <c r="AB199" s="7">
        <f t="shared" si="39"/>
        <v>0</v>
      </c>
      <c r="AC199" s="7">
        <f t="shared" si="40"/>
        <v>0</v>
      </c>
    </row>
    <row r="200" spans="1:29" ht="37.5" customHeight="1" x14ac:dyDescent="0.45">
      <c r="A200" s="53">
        <v>166</v>
      </c>
      <c r="B200" s="46"/>
      <c r="C200" s="46"/>
      <c r="D200" s="46"/>
      <c r="E200" s="46"/>
      <c r="F200" s="47"/>
      <c r="G200" s="47"/>
      <c r="H200" s="48"/>
      <c r="I200" s="49"/>
      <c r="J200" s="49"/>
      <c r="K200" s="52" t="str">
        <f>IF(計算用!K170=0,"",IF(計算用!K170=9,"◯","未入力有"))</f>
        <v/>
      </c>
      <c r="P200" s="7">
        <f t="shared" si="42"/>
        <v>0</v>
      </c>
      <c r="Q200" s="7">
        <f t="shared" si="43"/>
        <v>0</v>
      </c>
      <c r="R200" s="7">
        <f t="shared" si="44"/>
        <v>0</v>
      </c>
      <c r="S200" s="7">
        <f t="shared" si="41"/>
        <v>0</v>
      </c>
      <c r="U200" s="7" t="e">
        <f>IF(#REF!="",0,1)</f>
        <v>#REF!</v>
      </c>
      <c r="V200" s="7">
        <f t="shared" si="34"/>
        <v>0</v>
      </c>
      <c r="W200" s="7">
        <f t="shared" si="35"/>
        <v>0</v>
      </c>
      <c r="X200" s="7">
        <f t="shared" si="36"/>
        <v>0</v>
      </c>
      <c r="Y200" s="7">
        <f t="shared" si="33"/>
        <v>0</v>
      </c>
      <c r="Z200" s="7" t="e">
        <f t="shared" si="37"/>
        <v>#REF!</v>
      </c>
      <c r="AA200" s="7">
        <f t="shared" si="38"/>
        <v>0</v>
      </c>
      <c r="AB200" s="7">
        <f t="shared" si="39"/>
        <v>0</v>
      </c>
      <c r="AC200" s="7">
        <f t="shared" si="40"/>
        <v>0</v>
      </c>
    </row>
    <row r="201" spans="1:29" ht="37.5" customHeight="1" x14ac:dyDescent="0.45">
      <c r="A201" s="53">
        <v>167</v>
      </c>
      <c r="B201" s="46"/>
      <c r="C201" s="46"/>
      <c r="D201" s="46"/>
      <c r="E201" s="46"/>
      <c r="F201" s="47"/>
      <c r="G201" s="47"/>
      <c r="H201" s="48"/>
      <c r="I201" s="49"/>
      <c r="J201" s="49"/>
      <c r="K201" s="52" t="str">
        <f>IF(計算用!K171=0,"",IF(計算用!K171=9,"◯","未入力有"))</f>
        <v/>
      </c>
      <c r="P201" s="7">
        <f t="shared" si="42"/>
        <v>0</v>
      </c>
      <c r="Q201" s="7">
        <f t="shared" si="43"/>
        <v>0</v>
      </c>
      <c r="R201" s="7">
        <f t="shared" si="44"/>
        <v>0</v>
      </c>
      <c r="S201" s="7">
        <f t="shared" si="41"/>
        <v>0</v>
      </c>
      <c r="U201" s="7" t="e">
        <f>IF(#REF!="",0,1)</f>
        <v>#REF!</v>
      </c>
      <c r="V201" s="7">
        <f t="shared" si="34"/>
        <v>0</v>
      </c>
      <c r="W201" s="7">
        <f t="shared" si="35"/>
        <v>0</v>
      </c>
      <c r="X201" s="7">
        <f t="shared" si="36"/>
        <v>0</v>
      </c>
      <c r="Y201" s="7">
        <f t="shared" si="33"/>
        <v>0</v>
      </c>
      <c r="Z201" s="7" t="e">
        <f t="shared" si="37"/>
        <v>#REF!</v>
      </c>
      <c r="AA201" s="7">
        <f t="shared" si="38"/>
        <v>0</v>
      </c>
      <c r="AB201" s="7">
        <f t="shared" si="39"/>
        <v>0</v>
      </c>
      <c r="AC201" s="7">
        <f t="shared" si="40"/>
        <v>0</v>
      </c>
    </row>
    <row r="202" spans="1:29" ht="37.5" customHeight="1" x14ac:dyDescent="0.45">
      <c r="A202" s="53">
        <v>168</v>
      </c>
      <c r="B202" s="46"/>
      <c r="C202" s="46"/>
      <c r="D202" s="46"/>
      <c r="E202" s="46"/>
      <c r="F202" s="47"/>
      <c r="G202" s="47"/>
      <c r="H202" s="48"/>
      <c r="I202" s="49"/>
      <c r="J202" s="49"/>
      <c r="K202" s="52" t="str">
        <f>IF(計算用!K172=0,"",IF(計算用!K172=9,"◯","未入力有"))</f>
        <v/>
      </c>
      <c r="P202" s="7">
        <f t="shared" si="42"/>
        <v>0</v>
      </c>
      <c r="Q202" s="7">
        <f t="shared" si="43"/>
        <v>0</v>
      </c>
      <c r="R202" s="7">
        <f t="shared" si="44"/>
        <v>0</v>
      </c>
      <c r="S202" s="7">
        <f t="shared" si="41"/>
        <v>0</v>
      </c>
      <c r="U202" s="7" t="e">
        <f>IF(#REF!="",0,1)</f>
        <v>#REF!</v>
      </c>
      <c r="V202" s="7">
        <f t="shared" si="34"/>
        <v>0</v>
      </c>
      <c r="W202" s="7">
        <f t="shared" si="35"/>
        <v>0</v>
      </c>
      <c r="X202" s="7">
        <f t="shared" si="36"/>
        <v>0</v>
      </c>
      <c r="Y202" s="7">
        <f t="shared" si="33"/>
        <v>0</v>
      </c>
      <c r="Z202" s="7" t="e">
        <f t="shared" si="37"/>
        <v>#REF!</v>
      </c>
      <c r="AA202" s="7">
        <f t="shared" si="38"/>
        <v>0</v>
      </c>
      <c r="AB202" s="7">
        <f t="shared" si="39"/>
        <v>0</v>
      </c>
      <c r="AC202" s="7">
        <f t="shared" si="40"/>
        <v>0</v>
      </c>
    </row>
    <row r="203" spans="1:29" ht="37.5" customHeight="1" x14ac:dyDescent="0.45">
      <c r="A203" s="53">
        <v>169</v>
      </c>
      <c r="B203" s="46"/>
      <c r="C203" s="46"/>
      <c r="D203" s="46"/>
      <c r="E203" s="46"/>
      <c r="F203" s="47"/>
      <c r="G203" s="47"/>
      <c r="H203" s="48"/>
      <c r="I203" s="49"/>
      <c r="J203" s="49"/>
      <c r="K203" s="52" t="str">
        <f>IF(計算用!K173=0,"",IF(計算用!K173=9,"◯","未入力有"))</f>
        <v/>
      </c>
      <c r="P203" s="7">
        <f t="shared" si="42"/>
        <v>0</v>
      </c>
      <c r="Q203" s="7">
        <f t="shared" si="43"/>
        <v>0</v>
      </c>
      <c r="R203" s="7">
        <f t="shared" si="44"/>
        <v>0</v>
      </c>
      <c r="S203" s="7">
        <f t="shared" si="41"/>
        <v>0</v>
      </c>
      <c r="U203" s="7" t="e">
        <f>IF(#REF!="",0,1)</f>
        <v>#REF!</v>
      </c>
      <c r="V203" s="7">
        <f t="shared" si="34"/>
        <v>0</v>
      </c>
      <c r="W203" s="7">
        <f t="shared" si="35"/>
        <v>0</v>
      </c>
      <c r="X203" s="7">
        <f t="shared" si="36"/>
        <v>0</v>
      </c>
      <c r="Y203" s="7">
        <f t="shared" si="33"/>
        <v>0</v>
      </c>
      <c r="Z203" s="7" t="e">
        <f t="shared" si="37"/>
        <v>#REF!</v>
      </c>
      <c r="AA203" s="7">
        <f t="shared" si="38"/>
        <v>0</v>
      </c>
      <c r="AB203" s="7">
        <f t="shared" si="39"/>
        <v>0</v>
      </c>
      <c r="AC203" s="7">
        <f t="shared" si="40"/>
        <v>0</v>
      </c>
    </row>
    <row r="204" spans="1:29" ht="37.5" customHeight="1" x14ac:dyDescent="0.45">
      <c r="A204" s="53">
        <v>170</v>
      </c>
      <c r="B204" s="46"/>
      <c r="C204" s="46"/>
      <c r="D204" s="46"/>
      <c r="E204" s="46"/>
      <c r="F204" s="47"/>
      <c r="G204" s="47"/>
      <c r="H204" s="48"/>
      <c r="I204" s="49"/>
      <c r="J204" s="49"/>
      <c r="K204" s="52" t="str">
        <f>IF(計算用!K174=0,"",IF(計算用!K174=9,"◯","未入力有"))</f>
        <v/>
      </c>
      <c r="P204" s="7">
        <f t="shared" si="42"/>
        <v>0</v>
      </c>
      <c r="Q204" s="7">
        <f t="shared" si="43"/>
        <v>0</v>
      </c>
      <c r="R204" s="7">
        <f t="shared" si="44"/>
        <v>0</v>
      </c>
      <c r="S204" s="7">
        <f t="shared" si="41"/>
        <v>0</v>
      </c>
      <c r="U204" s="7" t="e">
        <f>IF(#REF!="",0,1)</f>
        <v>#REF!</v>
      </c>
      <c r="V204" s="7">
        <f t="shared" si="34"/>
        <v>0</v>
      </c>
      <c r="W204" s="7">
        <f t="shared" si="35"/>
        <v>0</v>
      </c>
      <c r="X204" s="7">
        <f t="shared" si="36"/>
        <v>0</v>
      </c>
      <c r="Y204" s="7">
        <f t="shared" si="33"/>
        <v>0</v>
      </c>
      <c r="Z204" s="7" t="e">
        <f t="shared" si="37"/>
        <v>#REF!</v>
      </c>
      <c r="AA204" s="7">
        <f t="shared" si="38"/>
        <v>0</v>
      </c>
      <c r="AB204" s="7">
        <f t="shared" si="39"/>
        <v>0</v>
      </c>
      <c r="AC204" s="7">
        <f t="shared" si="40"/>
        <v>0</v>
      </c>
    </row>
    <row r="205" spans="1:29" ht="37.5" customHeight="1" x14ac:dyDescent="0.45">
      <c r="A205" s="53">
        <v>171</v>
      </c>
      <c r="B205" s="46"/>
      <c r="C205" s="46"/>
      <c r="D205" s="46"/>
      <c r="E205" s="46"/>
      <c r="F205" s="47"/>
      <c r="G205" s="47"/>
      <c r="H205" s="48"/>
      <c r="I205" s="49"/>
      <c r="J205" s="49"/>
      <c r="K205" s="52" t="str">
        <f>IF(計算用!K175=0,"",IF(計算用!K175=9,"◯","未入力有"))</f>
        <v/>
      </c>
      <c r="P205" s="7">
        <f t="shared" si="42"/>
        <v>0</v>
      </c>
      <c r="Q205" s="7">
        <f t="shared" si="43"/>
        <v>0</v>
      </c>
      <c r="R205" s="7">
        <f t="shared" si="44"/>
        <v>0</v>
      </c>
      <c r="S205" s="7">
        <f t="shared" si="41"/>
        <v>0</v>
      </c>
      <c r="U205" s="7" t="e">
        <f>IF(#REF!="",0,1)</f>
        <v>#REF!</v>
      </c>
      <c r="V205" s="7">
        <f t="shared" si="34"/>
        <v>0</v>
      </c>
      <c r="W205" s="7">
        <f t="shared" si="35"/>
        <v>0</v>
      </c>
      <c r="X205" s="7">
        <f t="shared" si="36"/>
        <v>0</v>
      </c>
      <c r="Y205" s="7">
        <f t="shared" si="33"/>
        <v>0</v>
      </c>
      <c r="Z205" s="7" t="e">
        <f t="shared" si="37"/>
        <v>#REF!</v>
      </c>
      <c r="AA205" s="7">
        <f t="shared" si="38"/>
        <v>0</v>
      </c>
      <c r="AB205" s="7">
        <f t="shared" si="39"/>
        <v>0</v>
      </c>
      <c r="AC205" s="7">
        <f t="shared" si="40"/>
        <v>0</v>
      </c>
    </row>
    <row r="206" spans="1:29" ht="37.5" customHeight="1" x14ac:dyDescent="0.45">
      <c r="A206" s="53">
        <v>172</v>
      </c>
      <c r="B206" s="46"/>
      <c r="C206" s="46"/>
      <c r="D206" s="46"/>
      <c r="E206" s="46"/>
      <c r="F206" s="47"/>
      <c r="G206" s="47"/>
      <c r="H206" s="48"/>
      <c r="I206" s="49"/>
      <c r="J206" s="49"/>
      <c r="K206" s="52" t="str">
        <f>IF(計算用!K176=0,"",IF(計算用!K176=9,"◯","未入力有"))</f>
        <v/>
      </c>
      <c r="P206" s="7">
        <f t="shared" si="42"/>
        <v>0</v>
      </c>
      <c r="Q206" s="7">
        <f t="shared" si="43"/>
        <v>0</v>
      </c>
      <c r="R206" s="7">
        <f t="shared" si="44"/>
        <v>0</v>
      </c>
      <c r="S206" s="7">
        <f t="shared" si="41"/>
        <v>0</v>
      </c>
      <c r="U206" s="7" t="e">
        <f>IF(#REF!="",0,1)</f>
        <v>#REF!</v>
      </c>
      <c r="V206" s="7">
        <f t="shared" si="34"/>
        <v>0</v>
      </c>
      <c r="W206" s="7">
        <f t="shared" si="35"/>
        <v>0</v>
      </c>
      <c r="X206" s="7">
        <f t="shared" si="36"/>
        <v>0</v>
      </c>
      <c r="Y206" s="7">
        <f t="shared" si="33"/>
        <v>0</v>
      </c>
      <c r="Z206" s="7" t="e">
        <f t="shared" si="37"/>
        <v>#REF!</v>
      </c>
      <c r="AA206" s="7">
        <f t="shared" si="38"/>
        <v>0</v>
      </c>
      <c r="AB206" s="7">
        <f t="shared" si="39"/>
        <v>0</v>
      </c>
      <c r="AC206" s="7">
        <f t="shared" si="40"/>
        <v>0</v>
      </c>
    </row>
    <row r="207" spans="1:29" ht="37.5" customHeight="1" x14ac:dyDescent="0.45">
      <c r="A207" s="53">
        <v>173</v>
      </c>
      <c r="B207" s="46"/>
      <c r="C207" s="46"/>
      <c r="D207" s="46"/>
      <c r="E207" s="46"/>
      <c r="F207" s="47"/>
      <c r="G207" s="47"/>
      <c r="H207" s="48"/>
      <c r="I207" s="49"/>
      <c r="J207" s="49"/>
      <c r="K207" s="52" t="str">
        <f>IF(計算用!K177=0,"",IF(計算用!K177=9,"◯","未入力有"))</f>
        <v/>
      </c>
      <c r="P207" s="7">
        <f t="shared" si="42"/>
        <v>0</v>
      </c>
      <c r="Q207" s="7">
        <f t="shared" si="43"/>
        <v>0</v>
      </c>
      <c r="R207" s="7">
        <f t="shared" si="44"/>
        <v>0</v>
      </c>
      <c r="S207" s="7">
        <f t="shared" si="41"/>
        <v>0</v>
      </c>
      <c r="U207" s="7" t="e">
        <f>IF(#REF!="",0,1)</f>
        <v>#REF!</v>
      </c>
      <c r="V207" s="7">
        <f t="shared" si="34"/>
        <v>0</v>
      </c>
      <c r="W207" s="7">
        <f t="shared" si="35"/>
        <v>0</v>
      </c>
      <c r="X207" s="7">
        <f t="shared" si="36"/>
        <v>0</v>
      </c>
      <c r="Y207" s="7">
        <f t="shared" si="33"/>
        <v>0</v>
      </c>
      <c r="Z207" s="7" t="e">
        <f t="shared" si="37"/>
        <v>#REF!</v>
      </c>
      <c r="AA207" s="7">
        <f t="shared" si="38"/>
        <v>0</v>
      </c>
      <c r="AB207" s="7">
        <f t="shared" si="39"/>
        <v>0</v>
      </c>
      <c r="AC207" s="7">
        <f t="shared" si="40"/>
        <v>0</v>
      </c>
    </row>
    <row r="208" spans="1:29" ht="37.5" customHeight="1" x14ac:dyDescent="0.45">
      <c r="A208" s="53">
        <v>174</v>
      </c>
      <c r="B208" s="46"/>
      <c r="C208" s="46"/>
      <c r="D208" s="46"/>
      <c r="E208" s="46"/>
      <c r="F208" s="47"/>
      <c r="G208" s="47"/>
      <c r="H208" s="48"/>
      <c r="I208" s="49"/>
      <c r="J208" s="49"/>
      <c r="K208" s="52" t="str">
        <f>IF(計算用!K178=0,"",IF(計算用!K178=9,"◯","未入力有"))</f>
        <v/>
      </c>
      <c r="P208" s="7">
        <f t="shared" si="42"/>
        <v>0</v>
      </c>
      <c r="Q208" s="7">
        <f t="shared" si="43"/>
        <v>0</v>
      </c>
      <c r="R208" s="7">
        <f t="shared" si="44"/>
        <v>0</v>
      </c>
      <c r="S208" s="7">
        <f t="shared" si="41"/>
        <v>0</v>
      </c>
      <c r="U208" s="7" t="e">
        <f>IF(#REF!="",0,1)</f>
        <v>#REF!</v>
      </c>
      <c r="V208" s="7">
        <f t="shared" si="34"/>
        <v>0</v>
      </c>
      <c r="W208" s="7">
        <f t="shared" si="35"/>
        <v>0</v>
      </c>
      <c r="X208" s="7">
        <f t="shared" si="36"/>
        <v>0</v>
      </c>
      <c r="Y208" s="7">
        <f t="shared" si="33"/>
        <v>0</v>
      </c>
      <c r="Z208" s="7" t="e">
        <f t="shared" si="37"/>
        <v>#REF!</v>
      </c>
      <c r="AA208" s="7">
        <f t="shared" si="38"/>
        <v>0</v>
      </c>
      <c r="AB208" s="7">
        <f t="shared" si="39"/>
        <v>0</v>
      </c>
      <c r="AC208" s="7">
        <f t="shared" si="40"/>
        <v>0</v>
      </c>
    </row>
    <row r="209" spans="1:29" ht="37.5" customHeight="1" x14ac:dyDescent="0.45">
      <c r="A209" s="53">
        <v>175</v>
      </c>
      <c r="B209" s="46"/>
      <c r="C209" s="46"/>
      <c r="D209" s="46"/>
      <c r="E209" s="46"/>
      <c r="F209" s="47"/>
      <c r="G209" s="47"/>
      <c r="H209" s="48"/>
      <c r="I209" s="49"/>
      <c r="J209" s="49"/>
      <c r="K209" s="52" t="str">
        <f>IF(計算用!K179=0,"",IF(計算用!K179=9,"◯","未入力有"))</f>
        <v/>
      </c>
      <c r="P209" s="7">
        <f t="shared" si="42"/>
        <v>0</v>
      </c>
      <c r="Q209" s="7">
        <f t="shared" si="43"/>
        <v>0</v>
      </c>
      <c r="R209" s="7">
        <f t="shared" si="44"/>
        <v>0</v>
      </c>
      <c r="S209" s="7">
        <f t="shared" si="41"/>
        <v>0</v>
      </c>
      <c r="U209" s="7" t="e">
        <f>IF(#REF!="",0,1)</f>
        <v>#REF!</v>
      </c>
      <c r="V209" s="7">
        <f t="shared" si="34"/>
        <v>0</v>
      </c>
      <c r="W209" s="7">
        <f t="shared" si="35"/>
        <v>0</v>
      </c>
      <c r="X209" s="7">
        <f t="shared" si="36"/>
        <v>0</v>
      </c>
      <c r="Y209" s="7">
        <f t="shared" si="33"/>
        <v>0</v>
      </c>
      <c r="Z209" s="7" t="e">
        <f t="shared" si="37"/>
        <v>#REF!</v>
      </c>
      <c r="AA209" s="7">
        <f t="shared" si="38"/>
        <v>0</v>
      </c>
      <c r="AB209" s="7">
        <f t="shared" si="39"/>
        <v>0</v>
      </c>
      <c r="AC209" s="7">
        <f t="shared" si="40"/>
        <v>0</v>
      </c>
    </row>
    <row r="210" spans="1:29" ht="37.5" customHeight="1" x14ac:dyDescent="0.45">
      <c r="A210" s="53">
        <v>176</v>
      </c>
      <c r="B210" s="46"/>
      <c r="C210" s="46"/>
      <c r="D210" s="46"/>
      <c r="E210" s="46"/>
      <c r="F210" s="47"/>
      <c r="G210" s="47"/>
      <c r="H210" s="48"/>
      <c r="I210" s="49"/>
      <c r="J210" s="49"/>
      <c r="K210" s="52" t="str">
        <f>IF(計算用!K180=0,"",IF(計算用!K180=9,"◯","未入力有"))</f>
        <v/>
      </c>
      <c r="P210" s="7">
        <f t="shared" si="42"/>
        <v>0</v>
      </c>
      <c r="Q210" s="7">
        <f t="shared" si="43"/>
        <v>0</v>
      </c>
      <c r="R210" s="7">
        <f t="shared" si="44"/>
        <v>0</v>
      </c>
      <c r="S210" s="7">
        <f t="shared" si="41"/>
        <v>0</v>
      </c>
      <c r="U210" s="7" t="e">
        <f>IF(#REF!="",0,1)</f>
        <v>#REF!</v>
      </c>
      <c r="V210" s="7">
        <f t="shared" si="34"/>
        <v>0</v>
      </c>
      <c r="W210" s="7">
        <f t="shared" si="35"/>
        <v>0</v>
      </c>
      <c r="X210" s="7">
        <f t="shared" si="36"/>
        <v>0</v>
      </c>
      <c r="Y210" s="7">
        <f t="shared" si="33"/>
        <v>0</v>
      </c>
      <c r="Z210" s="7" t="e">
        <f t="shared" si="37"/>
        <v>#REF!</v>
      </c>
      <c r="AA210" s="7">
        <f t="shared" si="38"/>
        <v>0</v>
      </c>
      <c r="AB210" s="7">
        <f t="shared" si="39"/>
        <v>0</v>
      </c>
      <c r="AC210" s="7">
        <f t="shared" si="40"/>
        <v>0</v>
      </c>
    </row>
    <row r="211" spans="1:29" ht="37.5" customHeight="1" x14ac:dyDescent="0.45">
      <c r="A211" s="53">
        <v>177</v>
      </c>
      <c r="B211" s="46"/>
      <c r="C211" s="46"/>
      <c r="D211" s="46"/>
      <c r="E211" s="46"/>
      <c r="F211" s="47"/>
      <c r="G211" s="47"/>
      <c r="H211" s="48"/>
      <c r="I211" s="49"/>
      <c r="J211" s="49"/>
      <c r="K211" s="52" t="str">
        <f>IF(計算用!K181=0,"",IF(計算用!K181=9,"◯","未入力有"))</f>
        <v/>
      </c>
      <c r="P211" s="7">
        <f t="shared" si="42"/>
        <v>0</v>
      </c>
      <c r="Q211" s="7">
        <f t="shared" si="43"/>
        <v>0</v>
      </c>
      <c r="R211" s="7">
        <f t="shared" si="44"/>
        <v>0</v>
      </c>
      <c r="S211" s="7">
        <f t="shared" ref="S211:S234" si="45">IF(COUNTA(E211),1,0)</f>
        <v>0</v>
      </c>
      <c r="U211" s="7" t="e">
        <f>IF(#REF!="",0,1)</f>
        <v>#REF!</v>
      </c>
      <c r="V211" s="7">
        <f t="shared" si="34"/>
        <v>0</v>
      </c>
      <c r="W211" s="7">
        <f t="shared" si="35"/>
        <v>0</v>
      </c>
      <c r="X211" s="7">
        <f t="shared" si="36"/>
        <v>0</v>
      </c>
      <c r="Y211" s="7">
        <f t="shared" si="33"/>
        <v>0</v>
      </c>
      <c r="Z211" s="7" t="e">
        <f t="shared" si="37"/>
        <v>#REF!</v>
      </c>
      <c r="AA211" s="7">
        <f t="shared" si="38"/>
        <v>0</v>
      </c>
      <c r="AB211" s="7">
        <f t="shared" si="39"/>
        <v>0</v>
      </c>
      <c r="AC211" s="7">
        <f t="shared" si="40"/>
        <v>0</v>
      </c>
    </row>
    <row r="212" spans="1:29" ht="37.5" customHeight="1" x14ac:dyDescent="0.45">
      <c r="A212" s="53">
        <v>178</v>
      </c>
      <c r="B212" s="46"/>
      <c r="C212" s="46"/>
      <c r="D212" s="46"/>
      <c r="E212" s="46"/>
      <c r="F212" s="47"/>
      <c r="G212" s="47"/>
      <c r="H212" s="48"/>
      <c r="I212" s="49"/>
      <c r="J212" s="49"/>
      <c r="K212" s="52" t="str">
        <f>IF(計算用!K182=0,"",IF(計算用!K182=9,"◯","未入力有"))</f>
        <v/>
      </c>
      <c r="P212" s="7">
        <f t="shared" si="42"/>
        <v>0</v>
      </c>
      <c r="Q212" s="7">
        <f t="shared" si="43"/>
        <v>0</v>
      </c>
      <c r="R212" s="7">
        <f t="shared" si="44"/>
        <v>0</v>
      </c>
      <c r="S212" s="7">
        <f t="shared" si="45"/>
        <v>0</v>
      </c>
      <c r="U212" s="7" t="e">
        <f>IF(#REF!="",0,1)</f>
        <v>#REF!</v>
      </c>
      <c r="V212" s="7">
        <f t="shared" si="34"/>
        <v>0</v>
      </c>
      <c r="W212" s="7">
        <f t="shared" si="35"/>
        <v>0</v>
      </c>
      <c r="X212" s="7">
        <f t="shared" si="36"/>
        <v>0</v>
      </c>
      <c r="Y212" s="7">
        <f t="shared" si="33"/>
        <v>0</v>
      </c>
      <c r="Z212" s="7" t="e">
        <f t="shared" si="37"/>
        <v>#REF!</v>
      </c>
      <c r="AA212" s="7">
        <f t="shared" si="38"/>
        <v>0</v>
      </c>
      <c r="AB212" s="7">
        <f t="shared" si="39"/>
        <v>0</v>
      </c>
      <c r="AC212" s="7">
        <f t="shared" si="40"/>
        <v>0</v>
      </c>
    </row>
    <row r="213" spans="1:29" ht="37.5" customHeight="1" x14ac:dyDescent="0.45">
      <c r="A213" s="53">
        <v>179</v>
      </c>
      <c r="B213" s="46"/>
      <c r="C213" s="46"/>
      <c r="D213" s="46"/>
      <c r="E213" s="46"/>
      <c r="F213" s="47"/>
      <c r="G213" s="47"/>
      <c r="H213" s="48"/>
      <c r="I213" s="49"/>
      <c r="J213" s="49"/>
      <c r="K213" s="52" t="str">
        <f>IF(計算用!K183=0,"",IF(計算用!K183=9,"◯","未入力有"))</f>
        <v/>
      </c>
      <c r="P213" s="7">
        <f t="shared" si="42"/>
        <v>0</v>
      </c>
      <c r="Q213" s="7">
        <f t="shared" si="43"/>
        <v>0</v>
      </c>
      <c r="R213" s="7">
        <f t="shared" si="44"/>
        <v>0</v>
      </c>
      <c r="S213" s="7">
        <f t="shared" si="45"/>
        <v>0</v>
      </c>
      <c r="U213" s="7" t="e">
        <f>IF(#REF!="",0,1)</f>
        <v>#REF!</v>
      </c>
      <c r="V213" s="7">
        <f t="shared" si="34"/>
        <v>0</v>
      </c>
      <c r="W213" s="7">
        <f t="shared" si="35"/>
        <v>0</v>
      </c>
      <c r="X213" s="7">
        <f t="shared" si="36"/>
        <v>0</v>
      </c>
      <c r="Y213" s="7">
        <f t="shared" si="33"/>
        <v>0</v>
      </c>
      <c r="Z213" s="7" t="e">
        <f t="shared" si="37"/>
        <v>#REF!</v>
      </c>
      <c r="AA213" s="7">
        <f t="shared" si="38"/>
        <v>0</v>
      </c>
      <c r="AB213" s="7">
        <f t="shared" si="39"/>
        <v>0</v>
      </c>
      <c r="AC213" s="7">
        <f t="shared" si="40"/>
        <v>0</v>
      </c>
    </row>
    <row r="214" spans="1:29" ht="37.5" customHeight="1" x14ac:dyDescent="0.45">
      <c r="A214" s="53">
        <v>180</v>
      </c>
      <c r="B214" s="46"/>
      <c r="C214" s="46"/>
      <c r="D214" s="46"/>
      <c r="E214" s="46"/>
      <c r="F214" s="47"/>
      <c r="G214" s="47"/>
      <c r="H214" s="48"/>
      <c r="I214" s="49"/>
      <c r="J214" s="49"/>
      <c r="K214" s="52" t="str">
        <f>IF(計算用!K184=0,"",IF(計算用!K184=9,"◯","未入力有"))</f>
        <v/>
      </c>
      <c r="P214" s="7">
        <f t="shared" si="42"/>
        <v>0</v>
      </c>
      <c r="Q214" s="7">
        <f t="shared" si="43"/>
        <v>0</v>
      </c>
      <c r="R214" s="7">
        <f t="shared" si="44"/>
        <v>0</v>
      </c>
      <c r="S214" s="7">
        <f t="shared" si="45"/>
        <v>0</v>
      </c>
      <c r="U214" s="7" t="e">
        <f>IF(#REF!="",0,1)</f>
        <v>#REF!</v>
      </c>
      <c r="V214" s="7">
        <f t="shared" si="34"/>
        <v>0</v>
      </c>
      <c r="W214" s="7">
        <f t="shared" si="35"/>
        <v>0</v>
      </c>
      <c r="X214" s="7">
        <f t="shared" si="36"/>
        <v>0</v>
      </c>
      <c r="Y214" s="7">
        <f t="shared" si="33"/>
        <v>0</v>
      </c>
      <c r="Z214" s="7" t="e">
        <f t="shared" si="37"/>
        <v>#REF!</v>
      </c>
      <c r="AA214" s="7">
        <f t="shared" si="38"/>
        <v>0</v>
      </c>
      <c r="AB214" s="7">
        <f t="shared" si="39"/>
        <v>0</v>
      </c>
      <c r="AC214" s="7">
        <f t="shared" si="40"/>
        <v>0</v>
      </c>
    </row>
    <row r="215" spans="1:29" ht="37.5" customHeight="1" x14ac:dyDescent="0.45">
      <c r="A215" s="53">
        <v>181</v>
      </c>
      <c r="B215" s="46"/>
      <c r="C215" s="46"/>
      <c r="D215" s="46"/>
      <c r="E215" s="46"/>
      <c r="F215" s="47"/>
      <c r="G215" s="47"/>
      <c r="H215" s="48"/>
      <c r="I215" s="49"/>
      <c r="J215" s="49"/>
      <c r="K215" s="52" t="str">
        <f>IF(計算用!K185=0,"",IF(計算用!K185=9,"◯","未入力有"))</f>
        <v/>
      </c>
      <c r="P215" s="7">
        <f t="shared" ref="P215:P234" si="46">IF(COUNTA(B215),1,0)</f>
        <v>0</v>
      </c>
      <c r="Q215" s="7">
        <f t="shared" ref="Q215:Q234" si="47">IF(COUNTA(C215),1,0)</f>
        <v>0</v>
      </c>
      <c r="R215" s="7">
        <f t="shared" ref="R215:R234" si="48">IF(COUNTA(D215),1,0)</f>
        <v>0</v>
      </c>
      <c r="S215" s="7">
        <f t="shared" si="45"/>
        <v>0</v>
      </c>
      <c r="U215" s="7" t="e">
        <f>IF(#REF!="",0,1)</f>
        <v>#REF!</v>
      </c>
      <c r="V215" s="7">
        <f t="shared" si="34"/>
        <v>0</v>
      </c>
      <c r="W215" s="7">
        <f t="shared" si="35"/>
        <v>0</v>
      </c>
      <c r="X215" s="7">
        <f t="shared" si="36"/>
        <v>0</v>
      </c>
      <c r="Y215" s="7">
        <f t="shared" si="33"/>
        <v>0</v>
      </c>
      <c r="Z215" s="7" t="e">
        <f t="shared" si="37"/>
        <v>#REF!</v>
      </c>
      <c r="AA215" s="7">
        <f t="shared" si="38"/>
        <v>0</v>
      </c>
      <c r="AB215" s="7">
        <f t="shared" si="39"/>
        <v>0</v>
      </c>
      <c r="AC215" s="7">
        <f t="shared" si="40"/>
        <v>0</v>
      </c>
    </row>
    <row r="216" spans="1:29" ht="37.5" customHeight="1" x14ac:dyDescent="0.45">
      <c r="A216" s="53">
        <v>182</v>
      </c>
      <c r="B216" s="46"/>
      <c r="C216" s="46"/>
      <c r="D216" s="46"/>
      <c r="E216" s="46"/>
      <c r="F216" s="47"/>
      <c r="G216" s="47"/>
      <c r="H216" s="48"/>
      <c r="I216" s="49"/>
      <c r="J216" s="49"/>
      <c r="K216" s="52" t="str">
        <f>IF(計算用!K186=0,"",IF(計算用!K186=9,"◯","未入力有"))</f>
        <v/>
      </c>
      <c r="P216" s="7">
        <f t="shared" si="46"/>
        <v>0</v>
      </c>
      <c r="Q216" s="7">
        <f t="shared" si="47"/>
        <v>0</v>
      </c>
      <c r="R216" s="7">
        <f t="shared" si="48"/>
        <v>0</v>
      </c>
      <c r="S216" s="7">
        <f t="shared" si="45"/>
        <v>0</v>
      </c>
      <c r="U216" s="7" t="e">
        <f>IF(#REF!="",0,1)</f>
        <v>#REF!</v>
      </c>
      <c r="V216" s="7">
        <f t="shared" si="34"/>
        <v>0</v>
      </c>
      <c r="W216" s="7">
        <f t="shared" si="35"/>
        <v>0</v>
      </c>
      <c r="X216" s="7">
        <f t="shared" si="36"/>
        <v>0</v>
      </c>
      <c r="Y216" s="7">
        <f t="shared" si="33"/>
        <v>0</v>
      </c>
      <c r="Z216" s="7" t="e">
        <f t="shared" si="37"/>
        <v>#REF!</v>
      </c>
      <c r="AA216" s="7">
        <f t="shared" si="38"/>
        <v>0</v>
      </c>
      <c r="AB216" s="7">
        <f t="shared" si="39"/>
        <v>0</v>
      </c>
      <c r="AC216" s="7">
        <f t="shared" si="40"/>
        <v>0</v>
      </c>
    </row>
    <row r="217" spans="1:29" ht="37.5" customHeight="1" x14ac:dyDescent="0.45">
      <c r="A217" s="53">
        <v>183</v>
      </c>
      <c r="B217" s="46"/>
      <c r="C217" s="46"/>
      <c r="D217" s="46"/>
      <c r="E217" s="46"/>
      <c r="F217" s="47"/>
      <c r="G217" s="47"/>
      <c r="H217" s="48"/>
      <c r="I217" s="49"/>
      <c r="J217" s="49"/>
      <c r="K217" s="52" t="str">
        <f>IF(計算用!K187=0,"",IF(計算用!K187=9,"◯","未入力有"))</f>
        <v/>
      </c>
      <c r="P217" s="7">
        <f t="shared" si="46"/>
        <v>0</v>
      </c>
      <c r="Q217" s="7">
        <f t="shared" si="47"/>
        <v>0</v>
      </c>
      <c r="R217" s="7">
        <f t="shared" si="48"/>
        <v>0</v>
      </c>
      <c r="S217" s="7">
        <f t="shared" si="45"/>
        <v>0</v>
      </c>
      <c r="U217" s="7" t="e">
        <f>IF(#REF!="",0,1)</f>
        <v>#REF!</v>
      </c>
      <c r="V217" s="7">
        <f t="shared" si="34"/>
        <v>0</v>
      </c>
      <c r="W217" s="7">
        <f t="shared" si="35"/>
        <v>0</v>
      </c>
      <c r="X217" s="7">
        <f t="shared" si="36"/>
        <v>0</v>
      </c>
      <c r="Y217" s="7">
        <f t="shared" si="33"/>
        <v>0</v>
      </c>
      <c r="Z217" s="7" t="e">
        <f t="shared" si="37"/>
        <v>#REF!</v>
      </c>
      <c r="AA217" s="7">
        <f t="shared" si="38"/>
        <v>0</v>
      </c>
      <c r="AB217" s="7">
        <f t="shared" si="39"/>
        <v>0</v>
      </c>
      <c r="AC217" s="7">
        <f t="shared" si="40"/>
        <v>0</v>
      </c>
    </row>
    <row r="218" spans="1:29" ht="37.5" customHeight="1" x14ac:dyDescent="0.45">
      <c r="A218" s="53">
        <v>184</v>
      </c>
      <c r="B218" s="46"/>
      <c r="C218" s="46"/>
      <c r="D218" s="46"/>
      <c r="E218" s="46"/>
      <c r="F218" s="47"/>
      <c r="G218" s="47"/>
      <c r="H218" s="48"/>
      <c r="I218" s="49"/>
      <c r="J218" s="49"/>
      <c r="K218" s="52" t="str">
        <f>IF(計算用!K188=0,"",IF(計算用!K188=9,"◯","未入力有"))</f>
        <v/>
      </c>
      <c r="P218" s="7">
        <f t="shared" si="46"/>
        <v>0</v>
      </c>
      <c r="Q218" s="7">
        <f t="shared" si="47"/>
        <v>0</v>
      </c>
      <c r="R218" s="7">
        <f t="shared" si="48"/>
        <v>0</v>
      </c>
      <c r="S218" s="7">
        <f t="shared" si="45"/>
        <v>0</v>
      </c>
      <c r="U218" s="7" t="e">
        <f>IF(#REF!="",0,1)</f>
        <v>#REF!</v>
      </c>
      <c r="V218" s="7">
        <f t="shared" si="34"/>
        <v>0</v>
      </c>
      <c r="W218" s="7">
        <f t="shared" si="35"/>
        <v>0</v>
      </c>
      <c r="X218" s="7">
        <f t="shared" si="36"/>
        <v>0</v>
      </c>
      <c r="Y218" s="7">
        <f t="shared" si="33"/>
        <v>0</v>
      </c>
      <c r="Z218" s="7" t="e">
        <f t="shared" si="37"/>
        <v>#REF!</v>
      </c>
      <c r="AA218" s="7">
        <f t="shared" si="38"/>
        <v>0</v>
      </c>
      <c r="AB218" s="7">
        <f t="shared" si="39"/>
        <v>0</v>
      </c>
      <c r="AC218" s="7">
        <f t="shared" si="40"/>
        <v>0</v>
      </c>
    </row>
    <row r="219" spans="1:29" ht="37.5" customHeight="1" x14ac:dyDescent="0.45">
      <c r="A219" s="53">
        <v>185</v>
      </c>
      <c r="B219" s="46"/>
      <c r="C219" s="46"/>
      <c r="D219" s="46"/>
      <c r="E219" s="46"/>
      <c r="F219" s="47"/>
      <c r="G219" s="47"/>
      <c r="H219" s="48"/>
      <c r="I219" s="49"/>
      <c r="J219" s="49"/>
      <c r="K219" s="52" t="str">
        <f>IF(計算用!K189=0,"",IF(計算用!K189=9,"◯","未入力有"))</f>
        <v/>
      </c>
      <c r="P219" s="7">
        <f t="shared" si="46"/>
        <v>0</v>
      </c>
      <c r="Q219" s="7">
        <f t="shared" si="47"/>
        <v>0</v>
      </c>
      <c r="R219" s="7">
        <f t="shared" si="48"/>
        <v>0</v>
      </c>
      <c r="S219" s="7">
        <f t="shared" si="45"/>
        <v>0</v>
      </c>
      <c r="U219" s="7" t="e">
        <f>IF(#REF!="",0,1)</f>
        <v>#REF!</v>
      </c>
      <c r="V219" s="7">
        <f t="shared" si="34"/>
        <v>0</v>
      </c>
      <c r="W219" s="7">
        <f t="shared" si="35"/>
        <v>0</v>
      </c>
      <c r="X219" s="7">
        <f t="shared" si="36"/>
        <v>0</v>
      </c>
      <c r="Y219" s="7">
        <f t="shared" si="33"/>
        <v>0</v>
      </c>
      <c r="Z219" s="7" t="e">
        <f t="shared" si="37"/>
        <v>#REF!</v>
      </c>
      <c r="AA219" s="7">
        <f t="shared" si="38"/>
        <v>0</v>
      </c>
      <c r="AB219" s="7">
        <f t="shared" si="39"/>
        <v>0</v>
      </c>
      <c r="AC219" s="7">
        <f t="shared" si="40"/>
        <v>0</v>
      </c>
    </row>
    <row r="220" spans="1:29" ht="37.5" customHeight="1" x14ac:dyDescent="0.45">
      <c r="A220" s="53">
        <v>186</v>
      </c>
      <c r="B220" s="46"/>
      <c r="C220" s="46"/>
      <c r="D220" s="46"/>
      <c r="E220" s="46"/>
      <c r="F220" s="47"/>
      <c r="G220" s="47"/>
      <c r="H220" s="48"/>
      <c r="I220" s="49"/>
      <c r="J220" s="49"/>
      <c r="K220" s="52" t="str">
        <f>IF(計算用!K190=0,"",IF(計算用!K190=9,"◯","未入力有"))</f>
        <v/>
      </c>
      <c r="P220" s="7">
        <f t="shared" si="46"/>
        <v>0</v>
      </c>
      <c r="Q220" s="7">
        <f t="shared" si="47"/>
        <v>0</v>
      </c>
      <c r="R220" s="7">
        <f t="shared" si="48"/>
        <v>0</v>
      </c>
      <c r="S220" s="7">
        <f t="shared" si="45"/>
        <v>0</v>
      </c>
      <c r="U220" s="7" t="e">
        <f>IF(#REF!="",0,1)</f>
        <v>#REF!</v>
      </c>
      <c r="V220" s="7">
        <f t="shared" si="34"/>
        <v>0</v>
      </c>
      <c r="W220" s="7">
        <f t="shared" si="35"/>
        <v>0</v>
      </c>
      <c r="X220" s="7">
        <f t="shared" si="36"/>
        <v>0</v>
      </c>
      <c r="Y220" s="7">
        <f t="shared" si="33"/>
        <v>0</v>
      </c>
      <c r="Z220" s="7" t="e">
        <f t="shared" si="37"/>
        <v>#REF!</v>
      </c>
      <c r="AA220" s="7">
        <f t="shared" si="38"/>
        <v>0</v>
      </c>
      <c r="AB220" s="7">
        <f t="shared" si="39"/>
        <v>0</v>
      </c>
      <c r="AC220" s="7">
        <f t="shared" si="40"/>
        <v>0</v>
      </c>
    </row>
    <row r="221" spans="1:29" ht="37.5" customHeight="1" x14ac:dyDescent="0.45">
      <c r="A221" s="53">
        <v>187</v>
      </c>
      <c r="B221" s="46"/>
      <c r="C221" s="46"/>
      <c r="D221" s="46"/>
      <c r="E221" s="46"/>
      <c r="F221" s="47"/>
      <c r="G221" s="47"/>
      <c r="H221" s="48"/>
      <c r="I221" s="49"/>
      <c r="J221" s="49"/>
      <c r="K221" s="52" t="str">
        <f>IF(計算用!K191=0,"",IF(計算用!K191=9,"◯","未入力有"))</f>
        <v/>
      </c>
      <c r="P221" s="7">
        <f t="shared" si="46"/>
        <v>0</v>
      </c>
      <c r="Q221" s="7">
        <f t="shared" si="47"/>
        <v>0</v>
      </c>
      <c r="R221" s="7">
        <f t="shared" si="48"/>
        <v>0</v>
      </c>
      <c r="S221" s="7">
        <f t="shared" si="45"/>
        <v>0</v>
      </c>
      <c r="U221" s="7" t="e">
        <f>IF(#REF!="",0,1)</f>
        <v>#REF!</v>
      </c>
      <c r="V221" s="7">
        <f t="shared" si="34"/>
        <v>0</v>
      </c>
      <c r="W221" s="7">
        <f t="shared" si="35"/>
        <v>0</v>
      </c>
      <c r="X221" s="7">
        <f t="shared" si="36"/>
        <v>0</v>
      </c>
      <c r="Y221" s="7">
        <f t="shared" si="33"/>
        <v>0</v>
      </c>
      <c r="Z221" s="7" t="e">
        <f t="shared" si="37"/>
        <v>#REF!</v>
      </c>
      <c r="AA221" s="7">
        <f t="shared" si="38"/>
        <v>0</v>
      </c>
      <c r="AB221" s="7">
        <f t="shared" si="39"/>
        <v>0</v>
      </c>
      <c r="AC221" s="7">
        <f t="shared" si="40"/>
        <v>0</v>
      </c>
    </row>
    <row r="222" spans="1:29" ht="37.5" customHeight="1" x14ac:dyDescent="0.45">
      <c r="A222" s="53">
        <v>188</v>
      </c>
      <c r="B222" s="46"/>
      <c r="C222" s="46"/>
      <c r="D222" s="46"/>
      <c r="E222" s="46"/>
      <c r="F222" s="47"/>
      <c r="G222" s="47"/>
      <c r="H222" s="48"/>
      <c r="I222" s="49"/>
      <c r="J222" s="49"/>
      <c r="K222" s="52" t="str">
        <f>IF(計算用!K192=0,"",IF(計算用!K192=9,"◯","未入力有"))</f>
        <v/>
      </c>
      <c r="P222" s="7">
        <f t="shared" si="46"/>
        <v>0</v>
      </c>
      <c r="Q222" s="7">
        <f t="shared" si="47"/>
        <v>0</v>
      </c>
      <c r="R222" s="7">
        <f t="shared" si="48"/>
        <v>0</v>
      </c>
      <c r="S222" s="7">
        <f t="shared" si="45"/>
        <v>0</v>
      </c>
      <c r="U222" s="7" t="e">
        <f>IF(#REF!="",0,1)</f>
        <v>#REF!</v>
      </c>
      <c r="V222" s="7">
        <f t="shared" si="34"/>
        <v>0</v>
      </c>
      <c r="W222" s="7">
        <f t="shared" si="35"/>
        <v>0</v>
      </c>
      <c r="X222" s="7">
        <f t="shared" si="36"/>
        <v>0</v>
      </c>
      <c r="Y222" s="7">
        <f t="shared" si="33"/>
        <v>0</v>
      </c>
      <c r="Z222" s="7" t="e">
        <f t="shared" si="37"/>
        <v>#REF!</v>
      </c>
      <c r="AA222" s="7">
        <f t="shared" si="38"/>
        <v>0</v>
      </c>
      <c r="AB222" s="7">
        <f t="shared" si="39"/>
        <v>0</v>
      </c>
      <c r="AC222" s="7">
        <f t="shared" si="40"/>
        <v>0</v>
      </c>
    </row>
    <row r="223" spans="1:29" ht="37.5" customHeight="1" x14ac:dyDescent="0.45">
      <c r="A223" s="53">
        <v>189</v>
      </c>
      <c r="B223" s="46"/>
      <c r="C223" s="46"/>
      <c r="D223" s="46"/>
      <c r="E223" s="46"/>
      <c r="F223" s="47"/>
      <c r="G223" s="47"/>
      <c r="H223" s="48"/>
      <c r="I223" s="49"/>
      <c r="J223" s="49"/>
      <c r="K223" s="52" t="str">
        <f>IF(計算用!K193=0,"",IF(計算用!K193=9,"◯","未入力有"))</f>
        <v/>
      </c>
      <c r="P223" s="7">
        <f t="shared" si="46"/>
        <v>0</v>
      </c>
      <c r="Q223" s="7">
        <f t="shared" si="47"/>
        <v>0</v>
      </c>
      <c r="R223" s="7">
        <f t="shared" si="48"/>
        <v>0</v>
      </c>
      <c r="S223" s="7">
        <f t="shared" si="45"/>
        <v>0</v>
      </c>
      <c r="U223" s="7" t="e">
        <f>IF(#REF!="",0,1)</f>
        <v>#REF!</v>
      </c>
      <c r="V223" s="7">
        <f t="shared" si="34"/>
        <v>0</v>
      </c>
      <c r="W223" s="7">
        <f t="shared" si="35"/>
        <v>0</v>
      </c>
      <c r="X223" s="7">
        <f t="shared" si="36"/>
        <v>0</v>
      </c>
      <c r="Y223" s="7">
        <f t="shared" si="33"/>
        <v>0</v>
      </c>
      <c r="Z223" s="7" t="e">
        <f t="shared" si="37"/>
        <v>#REF!</v>
      </c>
      <c r="AA223" s="7">
        <f t="shared" si="38"/>
        <v>0</v>
      </c>
      <c r="AB223" s="7">
        <f t="shared" si="39"/>
        <v>0</v>
      </c>
      <c r="AC223" s="7">
        <f t="shared" si="40"/>
        <v>0</v>
      </c>
    </row>
    <row r="224" spans="1:29" ht="37.5" customHeight="1" x14ac:dyDescent="0.45">
      <c r="A224" s="53">
        <v>190</v>
      </c>
      <c r="B224" s="46"/>
      <c r="C224" s="46"/>
      <c r="D224" s="46"/>
      <c r="E224" s="46"/>
      <c r="F224" s="47"/>
      <c r="G224" s="47"/>
      <c r="H224" s="48"/>
      <c r="I224" s="49"/>
      <c r="J224" s="49"/>
      <c r="K224" s="52" t="str">
        <f>IF(計算用!K194=0,"",IF(計算用!K194=9,"◯","未入力有"))</f>
        <v/>
      </c>
      <c r="P224" s="7">
        <f t="shared" si="46"/>
        <v>0</v>
      </c>
      <c r="Q224" s="7">
        <f t="shared" si="47"/>
        <v>0</v>
      </c>
      <c r="R224" s="7">
        <f t="shared" si="48"/>
        <v>0</v>
      </c>
      <c r="S224" s="7">
        <f t="shared" si="45"/>
        <v>0</v>
      </c>
      <c r="U224" s="7" t="e">
        <f>IF(#REF!="",0,1)</f>
        <v>#REF!</v>
      </c>
      <c r="V224" s="7">
        <f t="shared" si="34"/>
        <v>0</v>
      </c>
      <c r="W224" s="7">
        <f t="shared" si="35"/>
        <v>0</v>
      </c>
      <c r="X224" s="7">
        <f t="shared" si="36"/>
        <v>0</v>
      </c>
      <c r="Y224" s="7">
        <f t="shared" si="33"/>
        <v>0</v>
      </c>
      <c r="Z224" s="7" t="e">
        <f t="shared" si="37"/>
        <v>#REF!</v>
      </c>
      <c r="AA224" s="7">
        <f t="shared" si="38"/>
        <v>0</v>
      </c>
      <c r="AB224" s="7">
        <f t="shared" si="39"/>
        <v>0</v>
      </c>
      <c r="AC224" s="7">
        <f t="shared" si="40"/>
        <v>0</v>
      </c>
    </row>
    <row r="225" spans="1:29" ht="37.5" customHeight="1" x14ac:dyDescent="0.45">
      <c r="A225" s="53">
        <v>191</v>
      </c>
      <c r="B225" s="46"/>
      <c r="C225" s="46"/>
      <c r="D225" s="46"/>
      <c r="E225" s="46"/>
      <c r="F225" s="47"/>
      <c r="G225" s="47"/>
      <c r="H225" s="48"/>
      <c r="I225" s="49"/>
      <c r="J225" s="49"/>
      <c r="K225" s="52" t="str">
        <f>IF(計算用!K195=0,"",IF(計算用!K195=9,"◯","未入力有"))</f>
        <v/>
      </c>
      <c r="P225" s="7">
        <f t="shared" si="46"/>
        <v>0</v>
      </c>
      <c r="Q225" s="7">
        <f t="shared" si="47"/>
        <v>0</v>
      </c>
      <c r="R225" s="7">
        <f t="shared" si="48"/>
        <v>0</v>
      </c>
      <c r="S225" s="7">
        <f t="shared" si="45"/>
        <v>0</v>
      </c>
      <c r="U225" s="7" t="e">
        <f>IF(#REF!="",0,1)</f>
        <v>#REF!</v>
      </c>
      <c r="V225" s="7">
        <f t="shared" si="34"/>
        <v>0</v>
      </c>
      <c r="W225" s="7">
        <f t="shared" si="35"/>
        <v>0</v>
      </c>
      <c r="X225" s="7">
        <f t="shared" si="36"/>
        <v>0</v>
      </c>
      <c r="Y225" s="7">
        <f t="shared" si="33"/>
        <v>0</v>
      </c>
      <c r="Z225" s="7" t="e">
        <f t="shared" si="37"/>
        <v>#REF!</v>
      </c>
      <c r="AA225" s="7">
        <f t="shared" si="38"/>
        <v>0</v>
      </c>
      <c r="AB225" s="7">
        <f t="shared" si="39"/>
        <v>0</v>
      </c>
      <c r="AC225" s="7">
        <f t="shared" si="40"/>
        <v>0</v>
      </c>
    </row>
    <row r="226" spans="1:29" ht="37.5" customHeight="1" x14ac:dyDescent="0.45">
      <c r="A226" s="53">
        <v>192</v>
      </c>
      <c r="B226" s="46"/>
      <c r="C226" s="46"/>
      <c r="D226" s="46"/>
      <c r="E226" s="46"/>
      <c r="F226" s="47"/>
      <c r="G226" s="47"/>
      <c r="H226" s="48"/>
      <c r="I226" s="49"/>
      <c r="J226" s="49"/>
      <c r="K226" s="52" t="str">
        <f>IF(計算用!K196=0,"",IF(計算用!K196=9,"◯","未入力有"))</f>
        <v/>
      </c>
      <c r="P226" s="7">
        <f t="shared" si="46"/>
        <v>0</v>
      </c>
      <c r="Q226" s="7">
        <f t="shared" si="47"/>
        <v>0</v>
      </c>
      <c r="R226" s="7">
        <f t="shared" si="48"/>
        <v>0</v>
      </c>
      <c r="S226" s="7">
        <f t="shared" si="45"/>
        <v>0</v>
      </c>
      <c r="U226" s="7" t="e">
        <f>IF(#REF!="",0,1)</f>
        <v>#REF!</v>
      </c>
      <c r="V226" s="7">
        <f t="shared" si="34"/>
        <v>0</v>
      </c>
      <c r="W226" s="7">
        <f t="shared" si="35"/>
        <v>0</v>
      </c>
      <c r="X226" s="7">
        <f t="shared" si="36"/>
        <v>0</v>
      </c>
      <c r="Y226" s="7">
        <f t="shared" ref="Y226:Y234" si="49">IF(COUNTA(I226),1,0)</f>
        <v>0</v>
      </c>
      <c r="Z226" s="7" t="e">
        <f t="shared" si="37"/>
        <v>#REF!</v>
      </c>
      <c r="AA226" s="7">
        <f t="shared" si="38"/>
        <v>0</v>
      </c>
      <c r="AB226" s="7">
        <f t="shared" si="39"/>
        <v>0</v>
      </c>
      <c r="AC226" s="7">
        <f t="shared" si="40"/>
        <v>0</v>
      </c>
    </row>
    <row r="227" spans="1:29" ht="37.5" customHeight="1" x14ac:dyDescent="0.45">
      <c r="A227" s="53">
        <v>193</v>
      </c>
      <c r="B227" s="46"/>
      <c r="C227" s="46"/>
      <c r="D227" s="46"/>
      <c r="E227" s="46"/>
      <c r="F227" s="47"/>
      <c r="G227" s="47"/>
      <c r="H227" s="48"/>
      <c r="I227" s="49"/>
      <c r="J227" s="49"/>
      <c r="K227" s="52" t="str">
        <f>IF(計算用!K197=0,"",IF(計算用!K197=9,"◯","未入力有"))</f>
        <v/>
      </c>
      <c r="P227" s="7">
        <f t="shared" si="46"/>
        <v>0</v>
      </c>
      <c r="Q227" s="7">
        <f t="shared" si="47"/>
        <v>0</v>
      </c>
      <c r="R227" s="7">
        <f t="shared" si="48"/>
        <v>0</v>
      </c>
      <c r="S227" s="7">
        <f t="shared" si="45"/>
        <v>0</v>
      </c>
      <c r="U227" s="7" t="e">
        <f>IF(#REF!="",0,1)</f>
        <v>#REF!</v>
      </c>
      <c r="V227" s="7">
        <f t="shared" ref="V227:V234" si="50">IF(COUNTA(F227),1,0)</f>
        <v>0</v>
      </c>
      <c r="W227" s="7">
        <f t="shared" ref="W227:W234" si="51">IF(COUNTA(G227),1,0)</f>
        <v>0</v>
      </c>
      <c r="X227" s="7">
        <f t="shared" ref="X227:X234" si="52">IF(COUNTA(H227),1,0)</f>
        <v>0</v>
      </c>
      <c r="Y227" s="7">
        <f t="shared" si="49"/>
        <v>0</v>
      </c>
      <c r="Z227" s="7" t="e">
        <f t="shared" ref="Z227:Z234" si="53">SUM(P227:Y227)</f>
        <v>#REF!</v>
      </c>
      <c r="AA227" s="7">
        <f t="shared" ref="AA227:AA234" si="54">IF(K227="",0,IF(K227="エラー",0,IF(I227="未参加",5000,4000)))</f>
        <v>0</v>
      </c>
      <c r="AB227" s="7">
        <f t="shared" si="39"/>
        <v>0</v>
      </c>
      <c r="AC227" s="7">
        <f t="shared" si="40"/>
        <v>0</v>
      </c>
    </row>
    <row r="228" spans="1:29" ht="37.5" customHeight="1" x14ac:dyDescent="0.45">
      <c r="A228" s="53">
        <v>194</v>
      </c>
      <c r="B228" s="46"/>
      <c r="C228" s="46"/>
      <c r="D228" s="46"/>
      <c r="E228" s="46"/>
      <c r="F228" s="47"/>
      <c r="G228" s="47"/>
      <c r="H228" s="48"/>
      <c r="I228" s="49"/>
      <c r="J228" s="49"/>
      <c r="K228" s="52" t="str">
        <f>IF(計算用!K198=0,"",IF(計算用!K198=9,"◯","未入力有"))</f>
        <v/>
      </c>
      <c r="P228" s="7">
        <f t="shared" si="46"/>
        <v>0</v>
      </c>
      <c r="Q228" s="7">
        <f t="shared" si="47"/>
        <v>0</v>
      </c>
      <c r="R228" s="7">
        <f t="shared" si="48"/>
        <v>0</v>
      </c>
      <c r="S228" s="7">
        <f t="shared" si="45"/>
        <v>0</v>
      </c>
      <c r="U228" s="7" t="e">
        <f>IF(#REF!="",0,1)</f>
        <v>#REF!</v>
      </c>
      <c r="V228" s="7">
        <f t="shared" si="50"/>
        <v>0</v>
      </c>
      <c r="W228" s="7">
        <f t="shared" si="51"/>
        <v>0</v>
      </c>
      <c r="X228" s="7">
        <f t="shared" si="52"/>
        <v>0</v>
      </c>
      <c r="Y228" s="7">
        <f t="shared" si="49"/>
        <v>0</v>
      </c>
      <c r="Z228" s="7" t="e">
        <f t="shared" si="53"/>
        <v>#REF!</v>
      </c>
      <c r="AA228" s="7">
        <f t="shared" si="54"/>
        <v>0</v>
      </c>
      <c r="AB228" s="7">
        <f t="shared" ref="AB228:AB234" si="55">IF(AA228=5000,1,0)</f>
        <v>0</v>
      </c>
      <c r="AC228" s="7">
        <f t="shared" ref="AC228:AC234" si="56">IF(AA228=4000,1,0)</f>
        <v>0</v>
      </c>
    </row>
    <row r="229" spans="1:29" ht="37.5" customHeight="1" x14ac:dyDescent="0.45">
      <c r="A229" s="53">
        <v>195</v>
      </c>
      <c r="B229" s="46"/>
      <c r="C229" s="46"/>
      <c r="D229" s="46"/>
      <c r="E229" s="46"/>
      <c r="F229" s="47"/>
      <c r="G229" s="47"/>
      <c r="H229" s="48"/>
      <c r="I229" s="49"/>
      <c r="J229" s="49"/>
      <c r="K229" s="52" t="str">
        <f>IF(計算用!K199=0,"",IF(計算用!K199=9,"◯","未入力有"))</f>
        <v/>
      </c>
      <c r="P229" s="7">
        <f t="shared" si="46"/>
        <v>0</v>
      </c>
      <c r="Q229" s="7">
        <f t="shared" si="47"/>
        <v>0</v>
      </c>
      <c r="R229" s="7">
        <f t="shared" si="48"/>
        <v>0</v>
      </c>
      <c r="S229" s="7">
        <f t="shared" si="45"/>
        <v>0</v>
      </c>
      <c r="U229" s="7" t="e">
        <f>IF(#REF!="",0,1)</f>
        <v>#REF!</v>
      </c>
      <c r="V229" s="7">
        <f t="shared" si="50"/>
        <v>0</v>
      </c>
      <c r="W229" s="7">
        <f t="shared" si="51"/>
        <v>0</v>
      </c>
      <c r="X229" s="7">
        <f t="shared" si="52"/>
        <v>0</v>
      </c>
      <c r="Y229" s="7">
        <f t="shared" si="49"/>
        <v>0</v>
      </c>
      <c r="Z229" s="7" t="e">
        <f t="shared" si="53"/>
        <v>#REF!</v>
      </c>
      <c r="AA229" s="7">
        <f t="shared" si="54"/>
        <v>0</v>
      </c>
      <c r="AB229" s="7">
        <f t="shared" si="55"/>
        <v>0</v>
      </c>
      <c r="AC229" s="7">
        <f t="shared" si="56"/>
        <v>0</v>
      </c>
    </row>
    <row r="230" spans="1:29" ht="37.5" customHeight="1" x14ac:dyDescent="0.45">
      <c r="A230" s="53">
        <v>196</v>
      </c>
      <c r="B230" s="46"/>
      <c r="C230" s="46"/>
      <c r="D230" s="46"/>
      <c r="E230" s="46"/>
      <c r="F230" s="47"/>
      <c r="G230" s="47"/>
      <c r="H230" s="48"/>
      <c r="I230" s="49"/>
      <c r="J230" s="49"/>
      <c r="K230" s="52" t="str">
        <f>IF(計算用!K200=0,"",IF(計算用!K200=9,"◯","未入力有"))</f>
        <v/>
      </c>
      <c r="P230" s="7">
        <f t="shared" si="46"/>
        <v>0</v>
      </c>
      <c r="Q230" s="7">
        <f t="shared" si="47"/>
        <v>0</v>
      </c>
      <c r="R230" s="7">
        <f t="shared" si="48"/>
        <v>0</v>
      </c>
      <c r="S230" s="7">
        <f t="shared" si="45"/>
        <v>0</v>
      </c>
      <c r="U230" s="7" t="e">
        <f>IF(#REF!="",0,1)</f>
        <v>#REF!</v>
      </c>
      <c r="V230" s="7">
        <f t="shared" si="50"/>
        <v>0</v>
      </c>
      <c r="W230" s="7">
        <f t="shared" si="51"/>
        <v>0</v>
      </c>
      <c r="X230" s="7">
        <f t="shared" si="52"/>
        <v>0</v>
      </c>
      <c r="Y230" s="7">
        <f t="shared" si="49"/>
        <v>0</v>
      </c>
      <c r="Z230" s="7" t="e">
        <f t="shared" si="53"/>
        <v>#REF!</v>
      </c>
      <c r="AA230" s="7">
        <f t="shared" si="54"/>
        <v>0</v>
      </c>
      <c r="AB230" s="7">
        <f t="shared" si="55"/>
        <v>0</v>
      </c>
      <c r="AC230" s="7">
        <f t="shared" si="56"/>
        <v>0</v>
      </c>
    </row>
    <row r="231" spans="1:29" ht="37.5" customHeight="1" x14ac:dyDescent="0.45">
      <c r="A231" s="53">
        <v>197</v>
      </c>
      <c r="B231" s="46"/>
      <c r="C231" s="46"/>
      <c r="D231" s="46"/>
      <c r="E231" s="46"/>
      <c r="F231" s="47"/>
      <c r="G231" s="47"/>
      <c r="H231" s="48"/>
      <c r="I231" s="49"/>
      <c r="J231" s="49"/>
      <c r="K231" s="52" t="str">
        <f>IF(計算用!K201=0,"",IF(計算用!K201=9,"◯","未入力有"))</f>
        <v/>
      </c>
      <c r="P231" s="7">
        <f t="shared" si="46"/>
        <v>0</v>
      </c>
      <c r="Q231" s="7">
        <f t="shared" si="47"/>
        <v>0</v>
      </c>
      <c r="R231" s="7">
        <f t="shared" si="48"/>
        <v>0</v>
      </c>
      <c r="S231" s="7">
        <f t="shared" si="45"/>
        <v>0</v>
      </c>
      <c r="U231" s="7" t="e">
        <f>IF(#REF!="",0,1)</f>
        <v>#REF!</v>
      </c>
      <c r="V231" s="7">
        <f t="shared" si="50"/>
        <v>0</v>
      </c>
      <c r="W231" s="7">
        <f t="shared" si="51"/>
        <v>0</v>
      </c>
      <c r="X231" s="7">
        <f t="shared" si="52"/>
        <v>0</v>
      </c>
      <c r="Y231" s="7">
        <f t="shared" si="49"/>
        <v>0</v>
      </c>
      <c r="Z231" s="7" t="e">
        <f t="shared" si="53"/>
        <v>#REF!</v>
      </c>
      <c r="AA231" s="7">
        <f t="shared" si="54"/>
        <v>0</v>
      </c>
      <c r="AB231" s="7">
        <f t="shared" si="55"/>
        <v>0</v>
      </c>
      <c r="AC231" s="7">
        <f t="shared" si="56"/>
        <v>0</v>
      </c>
    </row>
    <row r="232" spans="1:29" ht="37.5" customHeight="1" x14ac:dyDescent="0.45">
      <c r="A232" s="53">
        <v>198</v>
      </c>
      <c r="B232" s="46"/>
      <c r="C232" s="46"/>
      <c r="D232" s="46"/>
      <c r="E232" s="46"/>
      <c r="F232" s="47"/>
      <c r="G232" s="47"/>
      <c r="H232" s="48"/>
      <c r="I232" s="49"/>
      <c r="J232" s="49"/>
      <c r="K232" s="52" t="str">
        <f>IF(計算用!K202=0,"",IF(計算用!K202=9,"◯","未入力有"))</f>
        <v/>
      </c>
      <c r="P232" s="7">
        <f t="shared" si="46"/>
        <v>0</v>
      </c>
      <c r="Q232" s="7">
        <f t="shared" si="47"/>
        <v>0</v>
      </c>
      <c r="R232" s="7">
        <f t="shared" si="48"/>
        <v>0</v>
      </c>
      <c r="S232" s="7">
        <f t="shared" si="45"/>
        <v>0</v>
      </c>
      <c r="U232" s="7" t="e">
        <f>IF(#REF!="",0,1)</f>
        <v>#REF!</v>
      </c>
      <c r="V232" s="7">
        <f t="shared" si="50"/>
        <v>0</v>
      </c>
      <c r="W232" s="7">
        <f t="shared" si="51"/>
        <v>0</v>
      </c>
      <c r="X232" s="7">
        <f t="shared" si="52"/>
        <v>0</v>
      </c>
      <c r="Y232" s="7">
        <f t="shared" si="49"/>
        <v>0</v>
      </c>
      <c r="Z232" s="7" t="e">
        <f t="shared" si="53"/>
        <v>#REF!</v>
      </c>
      <c r="AA232" s="7">
        <f t="shared" si="54"/>
        <v>0</v>
      </c>
      <c r="AB232" s="7">
        <f t="shared" si="55"/>
        <v>0</v>
      </c>
      <c r="AC232" s="7">
        <f t="shared" si="56"/>
        <v>0</v>
      </c>
    </row>
    <row r="233" spans="1:29" ht="37.5" customHeight="1" x14ac:dyDescent="0.45">
      <c r="A233" s="53">
        <v>199</v>
      </c>
      <c r="B233" s="46"/>
      <c r="C233" s="46"/>
      <c r="D233" s="46"/>
      <c r="E233" s="46"/>
      <c r="F233" s="47"/>
      <c r="G233" s="47"/>
      <c r="H233" s="48"/>
      <c r="I233" s="49"/>
      <c r="J233" s="49"/>
      <c r="K233" s="52" t="str">
        <f>IF(計算用!K203=0,"",IF(計算用!K203=9,"◯","未入力有"))</f>
        <v/>
      </c>
      <c r="P233" s="7">
        <f t="shared" si="46"/>
        <v>0</v>
      </c>
      <c r="Q233" s="7">
        <f t="shared" si="47"/>
        <v>0</v>
      </c>
      <c r="R233" s="7">
        <f t="shared" si="48"/>
        <v>0</v>
      </c>
      <c r="S233" s="7">
        <f t="shared" si="45"/>
        <v>0</v>
      </c>
      <c r="U233" s="7" t="e">
        <f>IF(#REF!="",0,1)</f>
        <v>#REF!</v>
      </c>
      <c r="V233" s="7">
        <f t="shared" si="50"/>
        <v>0</v>
      </c>
      <c r="W233" s="7">
        <f t="shared" si="51"/>
        <v>0</v>
      </c>
      <c r="X233" s="7">
        <f t="shared" si="52"/>
        <v>0</v>
      </c>
      <c r="Y233" s="7">
        <f t="shared" si="49"/>
        <v>0</v>
      </c>
      <c r="Z233" s="7" t="e">
        <f t="shared" si="53"/>
        <v>#REF!</v>
      </c>
      <c r="AA233" s="7">
        <f t="shared" si="54"/>
        <v>0</v>
      </c>
      <c r="AB233" s="7">
        <f t="shared" si="55"/>
        <v>0</v>
      </c>
      <c r="AC233" s="7">
        <f t="shared" si="56"/>
        <v>0</v>
      </c>
    </row>
    <row r="234" spans="1:29" ht="37.5" customHeight="1" x14ac:dyDescent="0.45">
      <c r="A234" s="53">
        <v>200</v>
      </c>
      <c r="B234" s="46"/>
      <c r="C234" s="46"/>
      <c r="D234" s="46"/>
      <c r="E234" s="46"/>
      <c r="F234" s="47"/>
      <c r="G234" s="47"/>
      <c r="H234" s="48"/>
      <c r="I234" s="49"/>
      <c r="J234" s="49"/>
      <c r="K234" s="52" t="str">
        <f>IF(計算用!K204=0,"",IF(計算用!K204=9,"◯","未入力有"))</f>
        <v/>
      </c>
      <c r="P234" s="7">
        <f t="shared" si="46"/>
        <v>0</v>
      </c>
      <c r="Q234" s="7">
        <f t="shared" si="47"/>
        <v>0</v>
      </c>
      <c r="R234" s="7">
        <f t="shared" si="48"/>
        <v>0</v>
      </c>
      <c r="S234" s="7">
        <f t="shared" si="45"/>
        <v>0</v>
      </c>
      <c r="U234" s="7" t="e">
        <f>IF(#REF!="",0,1)</f>
        <v>#REF!</v>
      </c>
      <c r="V234" s="7">
        <f t="shared" si="50"/>
        <v>0</v>
      </c>
      <c r="W234" s="7">
        <f t="shared" si="51"/>
        <v>0</v>
      </c>
      <c r="X234" s="7">
        <f t="shared" si="52"/>
        <v>0</v>
      </c>
      <c r="Y234" s="7">
        <f t="shared" si="49"/>
        <v>0</v>
      </c>
      <c r="Z234" s="7" t="e">
        <f t="shared" si="53"/>
        <v>#REF!</v>
      </c>
      <c r="AA234" s="7">
        <f t="shared" si="54"/>
        <v>0</v>
      </c>
      <c r="AB234" s="7">
        <f t="shared" si="55"/>
        <v>0</v>
      </c>
      <c r="AC234" s="7">
        <f t="shared" si="56"/>
        <v>0</v>
      </c>
    </row>
  </sheetData>
  <sheetProtection insertColumns="0" insertRows="0" deleteColumns="0" deleteRows="0"/>
  <protectedRanges>
    <protectedRange algorithmName="SHA-512" hashValue="Hjh0ybiehoQeHLT9UH7KFvTG4E5b0gFMZpDIkzeQy55RJ3luKBMQxxBBIEIPMB6MhUMFB1TqOCMRcFyA16UMqA==" saltValue="4BOx/DQPL/9c04ujfaM9ag==" spinCount="100000" sqref="B27:C27 G27:H27 D27:D29 I27:K29 E28:H29" name="範囲1"/>
    <protectedRange algorithmName="SHA-512" hashValue="a3SlGa35mUeRGfIhapEbSPfKHy5asy+kzwyXYp/5SxK6PUgHWxG9bSDCbAJN5Yx+a03pJG5KCmclyGLFO1ijXw==" saltValue="b0xUk3mbIt/xMieclBHh2g==" spinCount="100000" sqref="K35:K234" name="範囲2"/>
    <protectedRange algorithmName="SHA-512" hashValue="HS/9XqW+HZrm/f6c1Dfp2yyK4uyqBM0Xek5HJ/p4alb83irxEoFw0jfIQcTIEQRdO+/QBhEc12I/jRO1245vOg==" saltValue="QwVsXvwLxLmc4Rb+A4p4dA==" spinCount="100000" sqref="H3:H5 L1:AD1048576" name="範囲3"/>
  </protectedRanges>
  <mergeCells count="36">
    <mergeCell ref="C22:K22"/>
    <mergeCell ref="B30:K32"/>
    <mergeCell ref="B27:B29"/>
    <mergeCell ref="C27:C29"/>
    <mergeCell ref="D27:D29"/>
    <mergeCell ref="G27:G29"/>
    <mergeCell ref="I27:I29"/>
    <mergeCell ref="I33:K33"/>
    <mergeCell ref="B33:H33"/>
    <mergeCell ref="C17:K17"/>
    <mergeCell ref="C18:K18"/>
    <mergeCell ref="B23:K23"/>
    <mergeCell ref="B26:D26"/>
    <mergeCell ref="F26:I26"/>
    <mergeCell ref="B19:B21"/>
    <mergeCell ref="C19:K19"/>
    <mergeCell ref="E21:F21"/>
    <mergeCell ref="E20:F20"/>
    <mergeCell ref="C16:K16"/>
    <mergeCell ref="B6:E6"/>
    <mergeCell ref="B7:D9"/>
    <mergeCell ref="E7:E9"/>
    <mergeCell ref="G7:K7"/>
    <mergeCell ref="G8:K8"/>
    <mergeCell ref="G9:K9"/>
    <mergeCell ref="C11:K11"/>
    <mergeCell ref="C12:K12"/>
    <mergeCell ref="C13:K13"/>
    <mergeCell ref="C14:K14"/>
    <mergeCell ref="C15:K15"/>
    <mergeCell ref="B1:K1"/>
    <mergeCell ref="B3:D3"/>
    <mergeCell ref="E3:G3"/>
    <mergeCell ref="I3:K5"/>
    <mergeCell ref="B4:D5"/>
    <mergeCell ref="E4:G5"/>
  </mergeCells>
  <phoneticPr fontId="3"/>
  <conditionalFormatting sqref="F35:F234">
    <cfRule type="containsText" dxfId="11" priority="11" operator="containsText" text="初級">
      <formula>NOT(ISERROR(SEARCH("初級",F35)))</formula>
    </cfRule>
    <cfRule type="containsText" dxfId="10" priority="12" operator="containsText" text="挑戦">
      <formula>NOT(ISERROR(SEARCH("挑戦",F35)))</formula>
    </cfRule>
    <cfRule type="containsText" dxfId="9" priority="17" operator="containsText" text="中級">
      <formula>NOT(ISERROR(SEARCH("中級",F35)))</formula>
    </cfRule>
    <cfRule type="containsText" dxfId="8" priority="18" operator="containsText" text="超上級">
      <formula>NOT(ISERROR(SEARCH("超上級",F35)))</formula>
    </cfRule>
    <cfRule type="containsText" dxfId="7" priority="19" operator="containsText" text="上級">
      <formula>NOT(ISERROR(SEARCH("上級",F35)))</formula>
    </cfRule>
    <cfRule type="containsText" dxfId="6" priority="20" operator="containsText" text="超上級">
      <formula>NOT(ISERROR(SEARCH("超上級",F35)))</formula>
    </cfRule>
  </conditionalFormatting>
  <conditionalFormatting sqref="G35:H234">
    <cfRule type="containsText" dxfId="5" priority="1" operator="containsText" text="中学生の部">
      <formula>NOT(ISERROR(SEARCH("中学生の部",G35)))</formula>
    </cfRule>
    <cfRule type="containsText" dxfId="4" priority="2" operator="containsText" text="中学生の部">
      <formula>NOT(ISERROR(SEARCH("中学生の部",G35)))</formula>
    </cfRule>
    <cfRule type="containsText" dxfId="3" priority="4" operator="containsText" text="低学年">
      <formula>NOT(ISERROR(SEARCH("低学年",G35)))</formula>
    </cfRule>
    <cfRule type="containsText" dxfId="2" priority="5" operator="containsText" text="高学年">
      <formula>NOT(ISERROR(SEARCH("高学年",G35)))</formula>
    </cfRule>
    <cfRule type="containsText" dxfId="1" priority="6" operator="containsText" text="中学生">
      <formula>NOT(ISERROR(SEARCH("中学生",G35)))</formula>
    </cfRule>
    <cfRule type="containsText" dxfId="0" priority="7" operator="containsText" text="高校一般">
      <formula>NOT(ISERROR(SEARCH("高校一般",G35)))</formula>
    </cfRule>
  </conditionalFormatting>
  <dataValidations count="5">
    <dataValidation type="list" allowBlank="1" showInputMessage="1" showErrorMessage="1" sqref="G35:G234" xr:uid="{4D967BA6-3708-459C-9FC9-CAE98EDD916C}">
      <formula1>"低学年以下の部,高学年の部,中学生の部,高校一般の部"</formula1>
    </dataValidation>
    <dataValidation type="list" allowBlank="1" showInputMessage="1" showErrorMessage="1" sqref="F35:F234" xr:uid="{5925FD8A-52AF-40F4-A7F5-2EC37DFF0C0A}">
      <formula1>"中級,上級,超上級"</formula1>
    </dataValidation>
    <dataValidation type="list" allowBlank="1" showInputMessage="1" showErrorMessage="1" sqref="J35:J234" xr:uid="{CC725FAB-154F-403B-BD47-49A672C54394}">
      <formula1>"有,無"</formula1>
    </dataValidation>
    <dataValidation type="list" allowBlank="1" showInputMessage="1" showErrorMessage="1" sqref="I35:I234" xr:uid="{0D623727-EC72-4C74-B2F2-00D84A8C4130}">
      <formula1>"受験した,未受験"</formula1>
    </dataValidation>
    <dataValidation type="list" allowBlank="1" showInputMessage="1" showErrorMessage="1" sqref="D21 G21 I21 K21" xr:uid="{4D4A1E9B-62C5-4F80-98EE-C08775801F9E}">
      <formula1>"←準備＋大会,←大会のみ,←大会＋片付け,←終日"</formula1>
    </dataValidation>
  </dataValidations>
  <hyperlinks>
    <hyperlink ref="G8" r:id="rId1" xr:uid="{39F7AE52-3793-4607-BF7B-AE7C8F10D704}"/>
    <hyperlink ref="G9" r:id="rId2" xr:uid="{08D0E5F8-34D7-4B0E-BEEC-D83DA493F8B7}"/>
    <hyperlink ref="G7" r:id="rId3" xr:uid="{BC9F26A8-A378-4744-9EFE-D45FE4ABC7A8}"/>
    <hyperlink ref="E4" r:id="rId4" xr:uid="{9386B137-A730-4616-AA4E-EEA83FDDE092}"/>
  </hyperlinks>
  <pageMargins left="0.7" right="0.7" top="0.75" bottom="0.75" header="0.3" footer="0.3"/>
  <pageSetup paperSize="9" orientation="portrait" verticalDpi="0"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746C53C-0C47-444A-BA81-23475A7CD166}">
          <x14:formula1>
            <xm:f>計算用!$R$5:$R$24</xm:f>
          </x14:formula1>
          <xm:sqref>H35:H234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72D2D-CA0B-4ECB-B2E4-B8CF0D1AFC85}">
  <dimension ref="A1:S299"/>
  <sheetViews>
    <sheetView workbookViewId="0">
      <selection activeCell="L5" sqref="L5"/>
    </sheetView>
  </sheetViews>
  <sheetFormatPr defaultRowHeight="18" x14ac:dyDescent="0.45"/>
  <cols>
    <col min="1" max="1" width="10.3984375" bestFit="1" customWidth="1"/>
    <col min="10" max="10" width="8.796875" customWidth="1"/>
    <col min="12" max="12" width="10.3984375" bestFit="1" customWidth="1"/>
  </cols>
  <sheetData>
    <row r="1" spans="1:19" x14ac:dyDescent="0.45">
      <c r="M1">
        <v>5500</v>
      </c>
      <c r="N1">
        <v>4500</v>
      </c>
    </row>
    <row r="2" spans="1:19" x14ac:dyDescent="0.45">
      <c r="L2" t="s">
        <v>80</v>
      </c>
      <c r="M2">
        <f>SUM(M5:M299)</f>
        <v>0</v>
      </c>
      <c r="N2">
        <f>SUM(N5:N299)</f>
        <v>0</v>
      </c>
      <c r="O2" t="s">
        <v>85</v>
      </c>
      <c r="P2" s="5">
        <f>IF(SUM(L5:L299)=0,0,SUM(L5:L299))</f>
        <v>0</v>
      </c>
      <c r="R2" t="s">
        <v>105</v>
      </c>
    </row>
    <row r="3" spans="1:19" x14ac:dyDescent="0.45">
      <c r="B3" s="2" t="s">
        <v>76</v>
      </c>
    </row>
    <row r="4" spans="1:19" s="1" customFormat="1" ht="72" x14ac:dyDescent="0.45">
      <c r="A4" s="3" t="s">
        <v>84</v>
      </c>
      <c r="B4" s="4" t="s">
        <v>28</v>
      </c>
      <c r="C4" s="4" t="s">
        <v>29</v>
      </c>
      <c r="D4" s="4" t="s">
        <v>30</v>
      </c>
      <c r="E4" s="4" t="s">
        <v>75</v>
      </c>
      <c r="F4" s="4" t="s">
        <v>32</v>
      </c>
      <c r="G4" s="4" t="s">
        <v>33</v>
      </c>
      <c r="H4" s="4" t="s">
        <v>34</v>
      </c>
      <c r="I4" s="4" t="s">
        <v>35</v>
      </c>
      <c r="J4" s="4" t="s">
        <v>74</v>
      </c>
      <c r="K4" s="4" t="s">
        <v>36</v>
      </c>
      <c r="L4" s="4" t="s">
        <v>79</v>
      </c>
      <c r="M4" s="4" t="s">
        <v>77</v>
      </c>
      <c r="N4" s="4" t="s">
        <v>78</v>
      </c>
      <c r="R4" s="3" t="s">
        <v>86</v>
      </c>
      <c r="S4" s="3"/>
    </row>
    <row r="5" spans="1:19" x14ac:dyDescent="0.45">
      <c r="A5" t="str">
        <f>参加者入力!B35&amp;参加者入力!C35</f>
        <v/>
      </c>
      <c r="B5">
        <f>IF(COUNTA(参加者入力!B$35),1,0)</f>
        <v>0</v>
      </c>
      <c r="C5">
        <f>IF(COUNTA(参加者入力!C$35),1,0)</f>
        <v>0</v>
      </c>
      <c r="D5">
        <f>IF(COUNTA(参加者入力!D$35),1,0)</f>
        <v>0</v>
      </c>
      <c r="E5">
        <f>IF(COUNTA(参加者入力!E$35),1,0)</f>
        <v>0</v>
      </c>
      <c r="F5">
        <f>IF(COUNTA(参加者入力!F$35),1,0)</f>
        <v>0</v>
      </c>
      <c r="G5">
        <f>IF(COUNTA(参加者入力!G$35),1,0)</f>
        <v>0</v>
      </c>
      <c r="H5">
        <f>IF(COUNTA(参加者入力!H$35),1,0)</f>
        <v>0</v>
      </c>
      <c r="I5">
        <f>IF(COUNTA(参加者入力!I$35),1,0)</f>
        <v>0</v>
      </c>
      <c r="J5">
        <f>IF(COUNTA(参加者入力!J$35),1,0)</f>
        <v>0</v>
      </c>
      <c r="K5">
        <f>SUM(B5:J5)</f>
        <v>0</v>
      </c>
      <c r="L5">
        <f>IF(参加者入力!K35="",0,IF(参加者入力!K35="未入力有",0,IF(参加者入力!I35="受験した",4500,5500)))</f>
        <v>0</v>
      </c>
      <c r="M5">
        <f>IF(L5=5500,1,0)</f>
        <v>0</v>
      </c>
      <c r="N5">
        <f>IF(L5=4500,1,0)</f>
        <v>0</v>
      </c>
      <c r="R5" t="s">
        <v>38</v>
      </c>
      <c r="S5" t="s">
        <v>39</v>
      </c>
    </row>
    <row r="6" spans="1:19" x14ac:dyDescent="0.45">
      <c r="A6" t="str">
        <f>参加者入力!B36&amp;参加者入力!C36</f>
        <v/>
      </c>
      <c r="B6">
        <f>IF(COUNTA(参加者入力!B36),1,0)</f>
        <v>0</v>
      </c>
      <c r="C6">
        <f>IF(COUNTA(参加者入力!C36),1,0)</f>
        <v>0</v>
      </c>
      <c r="D6">
        <f>IF(COUNTA(参加者入力!D36),1,0)</f>
        <v>0</v>
      </c>
      <c r="E6">
        <f>IF(COUNTA(参加者入力!E36),1,0)</f>
        <v>0</v>
      </c>
      <c r="F6">
        <f>IF(COUNTA(参加者入力!F36),1,0)</f>
        <v>0</v>
      </c>
      <c r="G6">
        <f>IF(COUNTA(参加者入力!G36),1,0)</f>
        <v>0</v>
      </c>
      <c r="H6">
        <f>IF(COUNTA(参加者入力!H36),1,0)</f>
        <v>0</v>
      </c>
      <c r="I6">
        <f>IF(COUNTA(参加者入力!I36),1,0)</f>
        <v>0</v>
      </c>
      <c r="J6">
        <f>IF(COUNTA(参加者入力!J36),1,0)</f>
        <v>0</v>
      </c>
      <c r="K6">
        <f>SUM(B6:J6)</f>
        <v>0</v>
      </c>
      <c r="L6">
        <f>IF(参加者入力!K36="",0,IF(参加者入力!K36="未入力有",0,IF(参加者入力!I36="未受験",5500,4500)))</f>
        <v>0</v>
      </c>
      <c r="M6">
        <f t="shared" ref="M6:M69" si="0">IF(L6=5500,1,0)</f>
        <v>0</v>
      </c>
      <c r="N6">
        <f t="shared" ref="N6:N69" si="1">IF(L6=4500,1,0)</f>
        <v>0</v>
      </c>
      <c r="R6" t="s">
        <v>40</v>
      </c>
      <c r="S6" t="s">
        <v>39</v>
      </c>
    </row>
    <row r="7" spans="1:19" x14ac:dyDescent="0.45">
      <c r="A7" t="str">
        <f>参加者入力!B37&amp;参加者入力!C37</f>
        <v/>
      </c>
      <c r="B7">
        <f>IF(COUNTA(参加者入力!B37),1,0)</f>
        <v>0</v>
      </c>
      <c r="C7">
        <f>IF(COUNTA(参加者入力!C37),1,0)</f>
        <v>0</v>
      </c>
      <c r="D7">
        <f>IF(COUNTA(参加者入力!D37),1,0)</f>
        <v>0</v>
      </c>
      <c r="E7">
        <f>IF(COUNTA(参加者入力!E37),1,0)</f>
        <v>0</v>
      </c>
      <c r="F7">
        <f>IF(COUNTA(参加者入力!F37),1,0)</f>
        <v>0</v>
      </c>
      <c r="G7">
        <f>IF(COUNTA(参加者入力!G37),1,0)</f>
        <v>0</v>
      </c>
      <c r="H7">
        <f>IF(COUNTA(参加者入力!H37),1,0)</f>
        <v>0</v>
      </c>
      <c r="I7">
        <f>IF(COUNTA(参加者入力!I37),1,0)</f>
        <v>0</v>
      </c>
      <c r="J7">
        <f>IF(COUNTA(参加者入力!J37),1,0)</f>
        <v>0</v>
      </c>
      <c r="K7">
        <f t="shared" ref="K7:K70" si="2">SUM(B7:J7)</f>
        <v>0</v>
      </c>
      <c r="L7">
        <f>IF(参加者入力!K37="",0,IF(参加者入力!K37="未入力有",0,IF(参加者入力!I37="未受験",5500,4500)))</f>
        <v>0</v>
      </c>
      <c r="M7">
        <f t="shared" si="0"/>
        <v>0</v>
      </c>
      <c r="N7">
        <f t="shared" si="1"/>
        <v>0</v>
      </c>
      <c r="R7" t="s">
        <v>41</v>
      </c>
      <c r="S7" t="s">
        <v>39</v>
      </c>
    </row>
    <row r="8" spans="1:19" x14ac:dyDescent="0.45">
      <c r="A8" t="str">
        <f>参加者入力!B38&amp;参加者入力!C38</f>
        <v/>
      </c>
      <c r="B8">
        <f>IF(COUNTA(参加者入力!B38),1,0)</f>
        <v>0</v>
      </c>
      <c r="C8">
        <f>IF(COUNTA(参加者入力!C38),1,0)</f>
        <v>0</v>
      </c>
      <c r="D8">
        <f>IF(COUNTA(参加者入力!D38),1,0)</f>
        <v>0</v>
      </c>
      <c r="E8">
        <f>IF(COUNTA(参加者入力!E38),1,0)</f>
        <v>0</v>
      </c>
      <c r="F8">
        <f>IF(COUNTA(参加者入力!F38),1,0)</f>
        <v>0</v>
      </c>
      <c r="G8">
        <f>IF(COUNTA(参加者入力!G38),1,0)</f>
        <v>0</v>
      </c>
      <c r="H8">
        <f>IF(COUNTA(参加者入力!H38),1,0)</f>
        <v>0</v>
      </c>
      <c r="I8">
        <f>IF(COUNTA(参加者入力!I38),1,0)</f>
        <v>0</v>
      </c>
      <c r="J8">
        <f>IF(COUNTA(参加者入力!J38),1,0)</f>
        <v>0</v>
      </c>
      <c r="K8">
        <f t="shared" si="2"/>
        <v>0</v>
      </c>
      <c r="L8">
        <f>IF(参加者入力!K38="",0,IF(参加者入力!K38="未入力有",0,IF(参加者入力!I38="未受験",5500,4500)))</f>
        <v>0</v>
      </c>
      <c r="M8">
        <f t="shared" si="0"/>
        <v>0</v>
      </c>
      <c r="N8">
        <f t="shared" si="1"/>
        <v>0</v>
      </c>
      <c r="R8" t="s">
        <v>42</v>
      </c>
      <c r="S8" t="s">
        <v>39</v>
      </c>
    </row>
    <row r="9" spans="1:19" x14ac:dyDescent="0.45">
      <c r="A9" t="str">
        <f>参加者入力!B39&amp;参加者入力!C39</f>
        <v/>
      </c>
      <c r="B9">
        <f>IF(COUNTA(参加者入力!B39),1,0)</f>
        <v>0</v>
      </c>
      <c r="C9">
        <f>IF(COUNTA(参加者入力!C39),1,0)</f>
        <v>0</v>
      </c>
      <c r="D9">
        <f>IF(COUNTA(参加者入力!D39),1,0)</f>
        <v>0</v>
      </c>
      <c r="E9">
        <f>IF(COUNTA(参加者入力!E39),1,0)</f>
        <v>0</v>
      </c>
      <c r="F9">
        <f>IF(COUNTA(参加者入力!F39),1,0)</f>
        <v>0</v>
      </c>
      <c r="G9">
        <f>IF(COUNTA(参加者入力!G39),1,0)</f>
        <v>0</v>
      </c>
      <c r="H9">
        <f>IF(COUNTA(参加者入力!H39),1,0)</f>
        <v>0</v>
      </c>
      <c r="I9">
        <f>IF(COUNTA(参加者入力!I39),1,0)</f>
        <v>0</v>
      </c>
      <c r="J9">
        <f>IF(COUNTA(参加者入力!J39),1,0)</f>
        <v>0</v>
      </c>
      <c r="K9">
        <f t="shared" si="2"/>
        <v>0</v>
      </c>
      <c r="L9">
        <f>IF(参加者入力!K39="",0,IF(参加者入力!K39="未入力有",0,IF(参加者入力!I39="未受験",5500,4500)))</f>
        <v>0</v>
      </c>
      <c r="M9">
        <f t="shared" si="0"/>
        <v>0</v>
      </c>
      <c r="N9">
        <f t="shared" si="1"/>
        <v>0</v>
      </c>
      <c r="R9" t="s">
        <v>43</v>
      </c>
      <c r="S9" t="s">
        <v>39</v>
      </c>
    </row>
    <row r="10" spans="1:19" x14ac:dyDescent="0.45">
      <c r="A10" t="str">
        <f>参加者入力!B40&amp;参加者入力!C40</f>
        <v/>
      </c>
      <c r="B10">
        <f>IF(COUNTA(参加者入力!B40),1,0)</f>
        <v>0</v>
      </c>
      <c r="C10">
        <f>IF(COUNTA(参加者入力!C40),1,0)</f>
        <v>0</v>
      </c>
      <c r="D10">
        <f>IF(COUNTA(参加者入力!D40),1,0)</f>
        <v>0</v>
      </c>
      <c r="E10">
        <f>IF(COUNTA(参加者入力!E40),1,0)</f>
        <v>0</v>
      </c>
      <c r="F10">
        <f>IF(COUNTA(参加者入力!F40),1,0)</f>
        <v>0</v>
      </c>
      <c r="G10">
        <f>IF(COUNTA(参加者入力!G40),1,0)</f>
        <v>0</v>
      </c>
      <c r="H10">
        <f>IF(COUNTA(参加者入力!H40),1,0)</f>
        <v>0</v>
      </c>
      <c r="I10">
        <f>IF(COUNTA(参加者入力!I40),1,0)</f>
        <v>0</v>
      </c>
      <c r="J10">
        <f>IF(COUNTA(参加者入力!J40),1,0)</f>
        <v>0</v>
      </c>
      <c r="K10">
        <f t="shared" si="2"/>
        <v>0</v>
      </c>
      <c r="L10">
        <f>IF(参加者入力!K40="",0,IF(参加者入力!K40="未入力有",0,IF(参加者入力!I40="未受験",5500,4500)))</f>
        <v>0</v>
      </c>
      <c r="M10">
        <f t="shared" si="0"/>
        <v>0</v>
      </c>
      <c r="N10">
        <f t="shared" si="1"/>
        <v>0</v>
      </c>
      <c r="R10" t="s">
        <v>44</v>
      </c>
      <c r="S10" t="s">
        <v>39</v>
      </c>
    </row>
    <row r="11" spans="1:19" x14ac:dyDescent="0.45">
      <c r="A11" t="str">
        <f>参加者入力!B41&amp;参加者入力!C41</f>
        <v/>
      </c>
      <c r="B11">
        <f>IF(COUNTA(参加者入力!B41),1,0)</f>
        <v>0</v>
      </c>
      <c r="C11">
        <f>IF(COUNTA(参加者入力!C41),1,0)</f>
        <v>0</v>
      </c>
      <c r="D11">
        <f>IF(COUNTA(参加者入力!D41),1,0)</f>
        <v>0</v>
      </c>
      <c r="E11">
        <f>IF(COUNTA(参加者入力!E41),1,0)</f>
        <v>0</v>
      </c>
      <c r="F11">
        <f>IF(COUNTA(参加者入力!F41),1,0)</f>
        <v>0</v>
      </c>
      <c r="G11">
        <f>IF(COUNTA(参加者入力!G41),1,0)</f>
        <v>0</v>
      </c>
      <c r="H11">
        <f>IF(COUNTA(参加者入力!H41),1,0)</f>
        <v>0</v>
      </c>
      <c r="I11">
        <f>IF(COUNTA(参加者入力!I41),1,0)</f>
        <v>0</v>
      </c>
      <c r="J11">
        <f>IF(COUNTA(参加者入力!J41),1,0)</f>
        <v>0</v>
      </c>
      <c r="K11">
        <f t="shared" si="2"/>
        <v>0</v>
      </c>
      <c r="L11">
        <f>IF(参加者入力!K41="",0,IF(参加者入力!K41="未入力有",0,IF(参加者入力!I41="未受験",5500,4500)))</f>
        <v>0</v>
      </c>
      <c r="M11">
        <f t="shared" si="0"/>
        <v>0</v>
      </c>
      <c r="N11">
        <f t="shared" si="1"/>
        <v>0</v>
      </c>
      <c r="R11" t="s">
        <v>45</v>
      </c>
      <c r="S11" t="s">
        <v>46</v>
      </c>
    </row>
    <row r="12" spans="1:19" x14ac:dyDescent="0.45">
      <c r="A12" t="str">
        <f>参加者入力!B42&amp;参加者入力!C42</f>
        <v/>
      </c>
      <c r="B12">
        <f>IF(COUNTA(参加者入力!B42),1,0)</f>
        <v>0</v>
      </c>
      <c r="C12">
        <f>IF(COUNTA(参加者入力!C42),1,0)</f>
        <v>0</v>
      </c>
      <c r="D12">
        <f>IF(COUNTA(参加者入力!D42),1,0)</f>
        <v>0</v>
      </c>
      <c r="E12">
        <f>IF(COUNTA(参加者入力!E42),1,0)</f>
        <v>0</v>
      </c>
      <c r="F12">
        <f>IF(COUNTA(参加者入力!F42),1,0)</f>
        <v>0</v>
      </c>
      <c r="G12">
        <f>IF(COUNTA(参加者入力!G42),1,0)</f>
        <v>0</v>
      </c>
      <c r="H12">
        <f>IF(COUNTA(参加者入力!H42),1,0)</f>
        <v>0</v>
      </c>
      <c r="I12">
        <f>IF(COUNTA(参加者入力!I42),1,0)</f>
        <v>0</v>
      </c>
      <c r="J12">
        <f>IF(COUNTA(参加者入力!J42),1,0)</f>
        <v>0</v>
      </c>
      <c r="K12">
        <f t="shared" si="2"/>
        <v>0</v>
      </c>
      <c r="L12">
        <f>IF(参加者入力!K42="",0,IF(参加者入力!K42="未入力有",0,IF(参加者入力!I42="未受験",5500,4500)))</f>
        <v>0</v>
      </c>
      <c r="M12">
        <f t="shared" si="0"/>
        <v>0</v>
      </c>
      <c r="N12">
        <f t="shared" si="1"/>
        <v>0</v>
      </c>
      <c r="R12" t="s">
        <v>47</v>
      </c>
      <c r="S12" t="s">
        <v>46</v>
      </c>
    </row>
    <row r="13" spans="1:19" x14ac:dyDescent="0.45">
      <c r="A13" t="str">
        <f>参加者入力!B43&amp;参加者入力!C43</f>
        <v/>
      </c>
      <c r="B13">
        <f>IF(COUNTA(参加者入力!B43),1,0)</f>
        <v>0</v>
      </c>
      <c r="C13">
        <f>IF(COUNTA(参加者入力!C43),1,0)</f>
        <v>0</v>
      </c>
      <c r="D13">
        <f>IF(COUNTA(参加者入力!D43),1,0)</f>
        <v>0</v>
      </c>
      <c r="E13">
        <f>IF(COUNTA(参加者入力!E43),1,0)</f>
        <v>0</v>
      </c>
      <c r="F13">
        <f>IF(COUNTA(参加者入力!F43),1,0)</f>
        <v>0</v>
      </c>
      <c r="G13">
        <f>IF(COUNTA(参加者入力!G43),1,0)</f>
        <v>0</v>
      </c>
      <c r="H13">
        <f>IF(COUNTA(参加者入力!H43),1,0)</f>
        <v>0</v>
      </c>
      <c r="I13">
        <f>IF(COUNTA(参加者入力!I43),1,0)</f>
        <v>0</v>
      </c>
      <c r="J13">
        <f>IF(COUNTA(参加者入力!J43),1,0)</f>
        <v>0</v>
      </c>
      <c r="K13">
        <f t="shared" si="2"/>
        <v>0</v>
      </c>
      <c r="L13">
        <f>IF(参加者入力!K43="",0,IF(参加者入力!K43="未入力有",0,IF(参加者入力!I43="未受験",5500,4500)))</f>
        <v>0</v>
      </c>
      <c r="M13">
        <f t="shared" si="0"/>
        <v>0</v>
      </c>
      <c r="N13">
        <f t="shared" si="1"/>
        <v>0</v>
      </c>
      <c r="R13" t="s">
        <v>48</v>
      </c>
      <c r="S13" t="s">
        <v>46</v>
      </c>
    </row>
    <row r="14" spans="1:19" x14ac:dyDescent="0.45">
      <c r="A14" t="str">
        <f>参加者入力!B44&amp;参加者入力!C44</f>
        <v/>
      </c>
      <c r="B14">
        <f>IF(COUNTA(参加者入力!B44),1,0)</f>
        <v>0</v>
      </c>
      <c r="C14">
        <f>IF(COUNTA(参加者入力!C44),1,0)</f>
        <v>0</v>
      </c>
      <c r="D14">
        <f>IF(COUNTA(参加者入力!D44),1,0)</f>
        <v>0</v>
      </c>
      <c r="E14">
        <f>IF(COUNTA(参加者入力!E44),1,0)</f>
        <v>0</v>
      </c>
      <c r="F14">
        <f>IF(COUNTA(参加者入力!F44),1,0)</f>
        <v>0</v>
      </c>
      <c r="G14">
        <f>IF(COUNTA(参加者入力!G44),1,0)</f>
        <v>0</v>
      </c>
      <c r="H14">
        <f>IF(COUNTA(参加者入力!H44),1,0)</f>
        <v>0</v>
      </c>
      <c r="I14">
        <f>IF(COUNTA(参加者入力!I44),1,0)</f>
        <v>0</v>
      </c>
      <c r="J14">
        <f>IF(COUNTA(参加者入力!J44),1,0)</f>
        <v>0</v>
      </c>
      <c r="K14">
        <f t="shared" si="2"/>
        <v>0</v>
      </c>
      <c r="L14">
        <f>IF(参加者入力!K44="",0,IF(参加者入力!K44="未入力有",0,IF(参加者入力!I44="未受験",5500,4500)))</f>
        <v>0</v>
      </c>
      <c r="M14">
        <f t="shared" si="0"/>
        <v>0</v>
      </c>
      <c r="N14">
        <f t="shared" si="1"/>
        <v>0</v>
      </c>
      <c r="R14" t="s">
        <v>49</v>
      </c>
      <c r="S14" t="s">
        <v>50</v>
      </c>
    </row>
    <row r="15" spans="1:19" x14ac:dyDescent="0.45">
      <c r="A15" t="str">
        <f>参加者入力!B45&amp;参加者入力!C45</f>
        <v/>
      </c>
      <c r="B15">
        <f>IF(COUNTA(参加者入力!B45),1,0)</f>
        <v>0</v>
      </c>
      <c r="C15">
        <f>IF(COUNTA(参加者入力!C45),1,0)</f>
        <v>0</v>
      </c>
      <c r="D15">
        <f>IF(COUNTA(参加者入力!D45),1,0)</f>
        <v>0</v>
      </c>
      <c r="E15">
        <f>IF(COUNTA(参加者入力!E45),1,0)</f>
        <v>0</v>
      </c>
      <c r="F15">
        <f>IF(COUNTA(参加者入力!F45),1,0)</f>
        <v>0</v>
      </c>
      <c r="G15">
        <f>IF(COUNTA(参加者入力!G45),1,0)</f>
        <v>0</v>
      </c>
      <c r="H15">
        <f>IF(COUNTA(参加者入力!H45),1,0)</f>
        <v>0</v>
      </c>
      <c r="I15">
        <f>IF(COUNTA(参加者入力!I45),1,0)</f>
        <v>0</v>
      </c>
      <c r="J15">
        <f>IF(COUNTA(参加者入力!J45),1,0)</f>
        <v>0</v>
      </c>
      <c r="K15">
        <f t="shared" si="2"/>
        <v>0</v>
      </c>
      <c r="L15">
        <f>IF(参加者入力!K45="",0,IF(参加者入力!K45="未入力有",0,IF(参加者入力!I45="未受験",5500,4500)))</f>
        <v>0</v>
      </c>
      <c r="M15">
        <f t="shared" si="0"/>
        <v>0</v>
      </c>
      <c r="N15">
        <f t="shared" si="1"/>
        <v>0</v>
      </c>
      <c r="R15" t="s">
        <v>51</v>
      </c>
      <c r="S15" t="s">
        <v>50</v>
      </c>
    </row>
    <row r="16" spans="1:19" x14ac:dyDescent="0.45">
      <c r="A16" t="str">
        <f>参加者入力!B46&amp;参加者入力!C46</f>
        <v/>
      </c>
      <c r="B16">
        <f>IF(COUNTA(参加者入力!B46),1,0)</f>
        <v>0</v>
      </c>
      <c r="C16">
        <f>IF(COUNTA(参加者入力!C46),1,0)</f>
        <v>0</v>
      </c>
      <c r="D16">
        <f>IF(COUNTA(参加者入力!D46),1,0)</f>
        <v>0</v>
      </c>
      <c r="E16">
        <f>IF(COUNTA(参加者入力!E46),1,0)</f>
        <v>0</v>
      </c>
      <c r="F16">
        <f>IF(COUNTA(参加者入力!F46),1,0)</f>
        <v>0</v>
      </c>
      <c r="G16">
        <f>IF(COUNTA(参加者入力!G46),1,0)</f>
        <v>0</v>
      </c>
      <c r="H16">
        <f>IF(COUNTA(参加者入力!H46),1,0)</f>
        <v>0</v>
      </c>
      <c r="I16">
        <f>IF(COUNTA(参加者入力!I46),1,0)</f>
        <v>0</v>
      </c>
      <c r="J16">
        <f>IF(COUNTA(参加者入力!J46),1,0)</f>
        <v>0</v>
      </c>
      <c r="K16">
        <f t="shared" si="2"/>
        <v>0</v>
      </c>
      <c r="L16">
        <f>IF(参加者入力!K46="",0,IF(参加者入力!K46="未入力有",0,IF(参加者入力!I46="未受験",5500,4500)))</f>
        <v>0</v>
      </c>
      <c r="M16">
        <f t="shared" si="0"/>
        <v>0</v>
      </c>
      <c r="N16">
        <f t="shared" si="1"/>
        <v>0</v>
      </c>
      <c r="R16" t="s">
        <v>52</v>
      </c>
      <c r="S16" t="s">
        <v>50</v>
      </c>
    </row>
    <row r="17" spans="1:19" x14ac:dyDescent="0.45">
      <c r="A17" t="str">
        <f>参加者入力!B47&amp;参加者入力!C47</f>
        <v/>
      </c>
      <c r="B17">
        <f>IF(COUNTA(参加者入力!B47),1,0)</f>
        <v>0</v>
      </c>
      <c r="C17">
        <f>IF(COUNTA(参加者入力!C47),1,0)</f>
        <v>0</v>
      </c>
      <c r="D17">
        <f>IF(COUNTA(参加者入力!D47),1,0)</f>
        <v>0</v>
      </c>
      <c r="E17">
        <f>IF(COUNTA(参加者入力!E47),1,0)</f>
        <v>0</v>
      </c>
      <c r="F17">
        <f>IF(COUNTA(参加者入力!F47),1,0)</f>
        <v>0</v>
      </c>
      <c r="G17">
        <f>IF(COUNTA(参加者入力!G47),1,0)</f>
        <v>0</v>
      </c>
      <c r="H17">
        <f>IF(COUNTA(参加者入力!H47),1,0)</f>
        <v>0</v>
      </c>
      <c r="I17">
        <f>IF(COUNTA(参加者入力!I47),1,0)</f>
        <v>0</v>
      </c>
      <c r="J17">
        <f>IF(COUNTA(参加者入力!J47),1,0)</f>
        <v>0</v>
      </c>
      <c r="K17">
        <f t="shared" si="2"/>
        <v>0</v>
      </c>
      <c r="L17">
        <f>IF(参加者入力!K47="",0,IF(参加者入力!K47="未入力有",0,IF(参加者入力!I47="未受験",5500,4500)))</f>
        <v>0</v>
      </c>
      <c r="M17">
        <f t="shared" si="0"/>
        <v>0</v>
      </c>
      <c r="N17">
        <f t="shared" si="1"/>
        <v>0</v>
      </c>
      <c r="R17" t="s">
        <v>53</v>
      </c>
      <c r="S17" t="s">
        <v>54</v>
      </c>
    </row>
    <row r="18" spans="1:19" x14ac:dyDescent="0.45">
      <c r="A18" t="str">
        <f>参加者入力!B48&amp;参加者入力!C48</f>
        <v/>
      </c>
      <c r="B18">
        <f>IF(COUNTA(参加者入力!B48),1,0)</f>
        <v>0</v>
      </c>
      <c r="C18">
        <f>IF(COUNTA(参加者入力!C48),1,0)</f>
        <v>0</v>
      </c>
      <c r="D18">
        <f>IF(COUNTA(参加者入力!D48),1,0)</f>
        <v>0</v>
      </c>
      <c r="E18">
        <f>IF(COUNTA(参加者入力!E48),1,0)</f>
        <v>0</v>
      </c>
      <c r="F18">
        <f>IF(COUNTA(参加者入力!F48),1,0)</f>
        <v>0</v>
      </c>
      <c r="G18">
        <f>IF(COUNTA(参加者入力!G48),1,0)</f>
        <v>0</v>
      </c>
      <c r="H18">
        <f>IF(COUNTA(参加者入力!H48),1,0)</f>
        <v>0</v>
      </c>
      <c r="I18">
        <f>IF(COUNTA(参加者入力!I48),1,0)</f>
        <v>0</v>
      </c>
      <c r="J18">
        <f>IF(COUNTA(参加者入力!J48),1,0)</f>
        <v>0</v>
      </c>
      <c r="K18">
        <f t="shared" si="2"/>
        <v>0</v>
      </c>
      <c r="L18">
        <f>IF(参加者入力!K48="",0,IF(参加者入力!K48="未入力有",0,IF(参加者入力!I48="未受験",5500,4500)))</f>
        <v>0</v>
      </c>
      <c r="M18">
        <f t="shared" si="0"/>
        <v>0</v>
      </c>
      <c r="N18">
        <f t="shared" si="1"/>
        <v>0</v>
      </c>
      <c r="R18" t="s">
        <v>55</v>
      </c>
      <c r="S18" t="s">
        <v>54</v>
      </c>
    </row>
    <row r="19" spans="1:19" x14ac:dyDescent="0.45">
      <c r="A19" t="str">
        <f>参加者入力!B49&amp;参加者入力!C49</f>
        <v/>
      </c>
      <c r="B19">
        <f>IF(COUNTA(参加者入力!B49),1,0)</f>
        <v>0</v>
      </c>
      <c r="C19">
        <f>IF(COUNTA(参加者入力!C49),1,0)</f>
        <v>0</v>
      </c>
      <c r="D19">
        <f>IF(COUNTA(参加者入力!D49),1,0)</f>
        <v>0</v>
      </c>
      <c r="E19">
        <f>IF(COUNTA(参加者入力!E49),1,0)</f>
        <v>0</v>
      </c>
      <c r="F19">
        <f>IF(COUNTA(参加者入力!F49),1,0)</f>
        <v>0</v>
      </c>
      <c r="G19">
        <f>IF(COUNTA(参加者入力!G49),1,0)</f>
        <v>0</v>
      </c>
      <c r="H19">
        <f>IF(COUNTA(参加者入力!H49),1,0)</f>
        <v>0</v>
      </c>
      <c r="I19">
        <f>IF(COUNTA(参加者入力!I49),1,0)</f>
        <v>0</v>
      </c>
      <c r="J19">
        <f>IF(COUNTA(参加者入力!J49),1,0)</f>
        <v>0</v>
      </c>
      <c r="K19">
        <f t="shared" si="2"/>
        <v>0</v>
      </c>
      <c r="L19">
        <f>IF(参加者入力!K49="",0,IF(参加者入力!K49="未入力有",0,IF(参加者入力!I49="未受験",5500,4500)))</f>
        <v>0</v>
      </c>
      <c r="M19">
        <f t="shared" si="0"/>
        <v>0</v>
      </c>
      <c r="N19">
        <f t="shared" si="1"/>
        <v>0</v>
      </c>
      <c r="R19" t="s">
        <v>56</v>
      </c>
      <c r="S19" t="s">
        <v>54</v>
      </c>
    </row>
    <row r="20" spans="1:19" x14ac:dyDescent="0.45">
      <c r="A20" t="str">
        <f>参加者入力!B50&amp;参加者入力!C50</f>
        <v/>
      </c>
      <c r="B20">
        <f>IF(COUNTA(参加者入力!B50),1,0)</f>
        <v>0</v>
      </c>
      <c r="C20">
        <f>IF(COUNTA(参加者入力!C50),1,0)</f>
        <v>0</v>
      </c>
      <c r="D20">
        <f>IF(COUNTA(参加者入力!D50),1,0)</f>
        <v>0</v>
      </c>
      <c r="E20">
        <f>IF(COUNTA(参加者入力!E50),1,0)</f>
        <v>0</v>
      </c>
      <c r="F20">
        <f>IF(COUNTA(参加者入力!F50),1,0)</f>
        <v>0</v>
      </c>
      <c r="G20">
        <f>IF(COUNTA(参加者入力!G50),1,0)</f>
        <v>0</v>
      </c>
      <c r="H20">
        <f>IF(COUNTA(参加者入力!H50),1,0)</f>
        <v>0</v>
      </c>
      <c r="I20">
        <f>IF(COUNTA(参加者入力!I50),1,0)</f>
        <v>0</v>
      </c>
      <c r="J20">
        <f>IF(COUNTA(参加者入力!J50),1,0)</f>
        <v>0</v>
      </c>
      <c r="K20">
        <f t="shared" si="2"/>
        <v>0</v>
      </c>
      <c r="L20">
        <f>IF(参加者入力!K50="",0,IF(参加者入力!K50="未入力有",0,IF(参加者入力!I50="未受験",5500,4500)))</f>
        <v>0</v>
      </c>
      <c r="M20">
        <f t="shared" si="0"/>
        <v>0</v>
      </c>
      <c r="N20">
        <f t="shared" si="1"/>
        <v>0</v>
      </c>
      <c r="R20" t="s">
        <v>57</v>
      </c>
      <c r="S20" t="s">
        <v>54</v>
      </c>
    </row>
    <row r="21" spans="1:19" x14ac:dyDescent="0.45">
      <c r="A21" t="str">
        <f>参加者入力!B51&amp;参加者入力!C51</f>
        <v/>
      </c>
      <c r="B21">
        <f>IF(COUNTA(参加者入力!B51),1,0)</f>
        <v>0</v>
      </c>
      <c r="C21">
        <f>IF(COUNTA(参加者入力!C51),1,0)</f>
        <v>0</v>
      </c>
      <c r="D21">
        <f>IF(COUNTA(参加者入力!D51),1,0)</f>
        <v>0</v>
      </c>
      <c r="E21">
        <f>IF(COUNTA(参加者入力!E51),1,0)</f>
        <v>0</v>
      </c>
      <c r="F21">
        <f>IF(COUNTA(参加者入力!F51),1,0)</f>
        <v>0</v>
      </c>
      <c r="G21">
        <f>IF(COUNTA(参加者入力!G51),1,0)</f>
        <v>0</v>
      </c>
      <c r="H21">
        <f>IF(COUNTA(参加者入力!H51),1,0)</f>
        <v>0</v>
      </c>
      <c r="I21">
        <f>IF(COUNTA(参加者入力!I51),1,0)</f>
        <v>0</v>
      </c>
      <c r="J21">
        <f>IF(COUNTA(参加者入力!J51),1,0)</f>
        <v>0</v>
      </c>
      <c r="K21">
        <f t="shared" si="2"/>
        <v>0</v>
      </c>
      <c r="L21">
        <f>IF(参加者入力!K51="",0,IF(参加者入力!K51="未入力有",0,IF(参加者入力!I51="未受験",5500,4500)))</f>
        <v>0</v>
      </c>
      <c r="M21">
        <f t="shared" si="0"/>
        <v>0</v>
      </c>
      <c r="N21">
        <f t="shared" si="1"/>
        <v>0</v>
      </c>
      <c r="R21" t="s">
        <v>58</v>
      </c>
      <c r="S21" t="s">
        <v>54</v>
      </c>
    </row>
    <row r="22" spans="1:19" x14ac:dyDescent="0.45">
      <c r="A22" t="str">
        <f>参加者入力!B52&amp;参加者入力!C52</f>
        <v/>
      </c>
      <c r="B22">
        <f>IF(COUNTA(参加者入力!B52),1,0)</f>
        <v>0</v>
      </c>
      <c r="C22">
        <f>IF(COUNTA(参加者入力!C52),1,0)</f>
        <v>0</v>
      </c>
      <c r="D22">
        <f>IF(COUNTA(参加者入力!D52),1,0)</f>
        <v>0</v>
      </c>
      <c r="E22">
        <f>IF(COUNTA(参加者入力!E52),1,0)</f>
        <v>0</v>
      </c>
      <c r="F22">
        <f>IF(COUNTA(参加者入力!F52),1,0)</f>
        <v>0</v>
      </c>
      <c r="G22">
        <f>IF(COUNTA(参加者入力!G52),1,0)</f>
        <v>0</v>
      </c>
      <c r="H22">
        <f>IF(COUNTA(参加者入力!H52),1,0)</f>
        <v>0</v>
      </c>
      <c r="I22">
        <f>IF(COUNTA(参加者入力!I52),1,0)</f>
        <v>0</v>
      </c>
      <c r="J22">
        <f>IF(COUNTA(参加者入力!J52),1,0)</f>
        <v>0</v>
      </c>
      <c r="K22">
        <f t="shared" si="2"/>
        <v>0</v>
      </c>
      <c r="L22">
        <f>IF(参加者入力!K52="",0,IF(参加者入力!K52="未入力有",0,IF(参加者入力!I52="未受験",5500,4500)))</f>
        <v>0</v>
      </c>
      <c r="M22">
        <f t="shared" si="0"/>
        <v>0</v>
      </c>
      <c r="N22">
        <f t="shared" si="1"/>
        <v>0</v>
      </c>
      <c r="R22" t="s">
        <v>59</v>
      </c>
      <c r="S22" t="s">
        <v>54</v>
      </c>
    </row>
    <row r="23" spans="1:19" x14ac:dyDescent="0.45">
      <c r="A23" t="str">
        <f>参加者入力!B53&amp;参加者入力!C53</f>
        <v/>
      </c>
      <c r="B23">
        <f>IF(COUNTA(参加者入力!B53),1,0)</f>
        <v>0</v>
      </c>
      <c r="C23">
        <f>IF(COUNTA(参加者入力!C53),1,0)</f>
        <v>0</v>
      </c>
      <c r="D23">
        <f>IF(COUNTA(参加者入力!D53),1,0)</f>
        <v>0</v>
      </c>
      <c r="E23">
        <f>IF(COUNTA(参加者入力!E53),1,0)</f>
        <v>0</v>
      </c>
      <c r="F23">
        <f>IF(COUNTA(参加者入力!F53),1,0)</f>
        <v>0</v>
      </c>
      <c r="G23">
        <f>IF(COUNTA(参加者入力!G53),1,0)</f>
        <v>0</v>
      </c>
      <c r="H23">
        <f>IF(COUNTA(参加者入力!H53),1,0)</f>
        <v>0</v>
      </c>
      <c r="I23">
        <f>IF(COUNTA(参加者入力!I53),1,0)</f>
        <v>0</v>
      </c>
      <c r="J23">
        <f>IF(COUNTA(参加者入力!J53),1,0)</f>
        <v>0</v>
      </c>
      <c r="K23">
        <f t="shared" si="2"/>
        <v>0</v>
      </c>
      <c r="L23">
        <f>IF(参加者入力!K53="",0,IF(参加者入力!K53="未入力有",0,IF(参加者入力!I53="未受験",5500,4500)))</f>
        <v>0</v>
      </c>
      <c r="M23">
        <f t="shared" si="0"/>
        <v>0</v>
      </c>
      <c r="N23">
        <f t="shared" si="1"/>
        <v>0</v>
      </c>
      <c r="R23" t="s">
        <v>60</v>
      </c>
      <c r="S23" t="s">
        <v>54</v>
      </c>
    </row>
    <row r="24" spans="1:19" x14ac:dyDescent="0.45">
      <c r="A24" t="str">
        <f>参加者入力!B54&amp;参加者入力!C54</f>
        <v/>
      </c>
      <c r="B24">
        <f>IF(COUNTA(参加者入力!B54),1,0)</f>
        <v>0</v>
      </c>
      <c r="C24">
        <f>IF(COUNTA(参加者入力!C54),1,0)</f>
        <v>0</v>
      </c>
      <c r="D24">
        <f>IF(COUNTA(参加者入力!D54),1,0)</f>
        <v>0</v>
      </c>
      <c r="E24">
        <f>IF(COUNTA(参加者入力!E54),1,0)</f>
        <v>0</v>
      </c>
      <c r="F24">
        <f>IF(COUNTA(参加者入力!F54),1,0)</f>
        <v>0</v>
      </c>
      <c r="G24">
        <f>IF(COUNTA(参加者入力!G54),1,0)</f>
        <v>0</v>
      </c>
      <c r="H24">
        <f>IF(COUNTA(参加者入力!H54),1,0)</f>
        <v>0</v>
      </c>
      <c r="I24">
        <f>IF(COUNTA(参加者入力!I54),1,0)</f>
        <v>0</v>
      </c>
      <c r="J24">
        <f>IF(COUNTA(参加者入力!J54),1,0)</f>
        <v>0</v>
      </c>
      <c r="K24">
        <f t="shared" si="2"/>
        <v>0</v>
      </c>
      <c r="L24">
        <f>IF(参加者入力!K54="",0,IF(参加者入力!K54="未入力有",0,IF(参加者入力!I54="未受験",5500,4500)))</f>
        <v>0</v>
      </c>
      <c r="M24">
        <f t="shared" si="0"/>
        <v>0</v>
      </c>
      <c r="N24">
        <f t="shared" si="1"/>
        <v>0</v>
      </c>
      <c r="R24" t="s">
        <v>61</v>
      </c>
      <c r="S24" t="s">
        <v>54</v>
      </c>
    </row>
    <row r="25" spans="1:19" x14ac:dyDescent="0.45">
      <c r="A25" t="str">
        <f>参加者入力!B55&amp;参加者入力!C55</f>
        <v/>
      </c>
      <c r="B25">
        <f>IF(COUNTA(参加者入力!B55),1,0)</f>
        <v>0</v>
      </c>
      <c r="C25">
        <f>IF(COUNTA(参加者入力!C55),1,0)</f>
        <v>0</v>
      </c>
      <c r="D25">
        <f>IF(COUNTA(参加者入力!D55),1,0)</f>
        <v>0</v>
      </c>
      <c r="E25">
        <f>IF(COUNTA(参加者入力!E55),1,0)</f>
        <v>0</v>
      </c>
      <c r="F25">
        <f>IF(COUNTA(参加者入力!F55),1,0)</f>
        <v>0</v>
      </c>
      <c r="G25">
        <f>IF(COUNTA(参加者入力!G55),1,0)</f>
        <v>0</v>
      </c>
      <c r="H25">
        <f>IF(COUNTA(参加者入力!H55),1,0)</f>
        <v>0</v>
      </c>
      <c r="I25">
        <f>IF(COUNTA(参加者入力!I55),1,0)</f>
        <v>0</v>
      </c>
      <c r="J25">
        <f>IF(COUNTA(参加者入力!J55),1,0)</f>
        <v>0</v>
      </c>
      <c r="K25">
        <f t="shared" si="2"/>
        <v>0</v>
      </c>
      <c r="L25">
        <f>IF(参加者入力!K55="",0,IF(参加者入力!K55="未入力有",0,IF(参加者入力!I55="未受験",5500,4500)))</f>
        <v>0</v>
      </c>
      <c r="M25">
        <f t="shared" si="0"/>
        <v>0</v>
      </c>
      <c r="N25">
        <f t="shared" si="1"/>
        <v>0</v>
      </c>
    </row>
    <row r="26" spans="1:19" x14ac:dyDescent="0.45">
      <c r="A26" t="str">
        <f>参加者入力!B56&amp;参加者入力!C56</f>
        <v/>
      </c>
      <c r="B26">
        <f>IF(COUNTA(参加者入力!B56),1,0)</f>
        <v>0</v>
      </c>
      <c r="C26">
        <f>IF(COUNTA(参加者入力!C56),1,0)</f>
        <v>0</v>
      </c>
      <c r="D26">
        <f>IF(COUNTA(参加者入力!D56),1,0)</f>
        <v>0</v>
      </c>
      <c r="E26">
        <f>IF(COUNTA(参加者入力!E56),1,0)</f>
        <v>0</v>
      </c>
      <c r="F26">
        <f>IF(COUNTA(参加者入力!F56),1,0)</f>
        <v>0</v>
      </c>
      <c r="G26">
        <f>IF(COUNTA(参加者入力!G56),1,0)</f>
        <v>0</v>
      </c>
      <c r="H26">
        <f>IF(COUNTA(参加者入力!H56),1,0)</f>
        <v>0</v>
      </c>
      <c r="I26">
        <f>IF(COUNTA(参加者入力!I56),1,0)</f>
        <v>0</v>
      </c>
      <c r="J26">
        <f>IF(COUNTA(参加者入力!J56),1,0)</f>
        <v>0</v>
      </c>
      <c r="K26">
        <f t="shared" si="2"/>
        <v>0</v>
      </c>
      <c r="L26">
        <f>IF(参加者入力!K56="",0,IF(参加者入力!K56="未入力有",0,IF(参加者入力!I56="未受験",5500,4500)))</f>
        <v>0</v>
      </c>
      <c r="M26">
        <f t="shared" si="0"/>
        <v>0</v>
      </c>
      <c r="N26">
        <f t="shared" si="1"/>
        <v>0</v>
      </c>
    </row>
    <row r="27" spans="1:19" x14ac:dyDescent="0.45">
      <c r="A27" t="str">
        <f>参加者入力!B57&amp;参加者入力!C57</f>
        <v/>
      </c>
      <c r="B27">
        <f>IF(COUNTA(参加者入力!B57),1,0)</f>
        <v>0</v>
      </c>
      <c r="C27">
        <f>IF(COUNTA(参加者入力!C57),1,0)</f>
        <v>0</v>
      </c>
      <c r="D27">
        <f>IF(COUNTA(参加者入力!D57),1,0)</f>
        <v>0</v>
      </c>
      <c r="E27">
        <f>IF(COUNTA(参加者入力!E57),1,0)</f>
        <v>0</v>
      </c>
      <c r="F27">
        <f>IF(COUNTA(参加者入力!F57),1,0)</f>
        <v>0</v>
      </c>
      <c r="G27">
        <f>IF(COUNTA(参加者入力!G57),1,0)</f>
        <v>0</v>
      </c>
      <c r="H27">
        <f>IF(COUNTA(参加者入力!H57),1,0)</f>
        <v>0</v>
      </c>
      <c r="I27">
        <f>IF(COUNTA(参加者入力!I57),1,0)</f>
        <v>0</v>
      </c>
      <c r="J27">
        <f>IF(COUNTA(参加者入力!J57),1,0)</f>
        <v>0</v>
      </c>
      <c r="K27">
        <f t="shared" si="2"/>
        <v>0</v>
      </c>
      <c r="L27">
        <f>IF(参加者入力!K57="",0,IF(参加者入力!K57="未入力有",0,IF(参加者入力!I57="未受験",5500,4500)))</f>
        <v>0</v>
      </c>
      <c r="M27">
        <f t="shared" si="0"/>
        <v>0</v>
      </c>
      <c r="N27">
        <f t="shared" si="1"/>
        <v>0</v>
      </c>
    </row>
    <row r="28" spans="1:19" x14ac:dyDescent="0.45">
      <c r="A28" t="str">
        <f>参加者入力!B58&amp;参加者入力!C58</f>
        <v/>
      </c>
      <c r="B28">
        <f>IF(COUNTA(参加者入力!B58),1,0)</f>
        <v>0</v>
      </c>
      <c r="C28">
        <f>IF(COUNTA(参加者入力!C58),1,0)</f>
        <v>0</v>
      </c>
      <c r="D28">
        <f>IF(COUNTA(参加者入力!D58),1,0)</f>
        <v>0</v>
      </c>
      <c r="E28">
        <f>IF(COUNTA(参加者入力!E58),1,0)</f>
        <v>0</v>
      </c>
      <c r="F28">
        <f>IF(COUNTA(参加者入力!F58),1,0)</f>
        <v>0</v>
      </c>
      <c r="G28">
        <f>IF(COUNTA(参加者入力!G58),1,0)</f>
        <v>0</v>
      </c>
      <c r="H28">
        <f>IF(COUNTA(参加者入力!H58),1,0)</f>
        <v>0</v>
      </c>
      <c r="I28">
        <f>IF(COUNTA(参加者入力!I58),1,0)</f>
        <v>0</v>
      </c>
      <c r="J28">
        <f>IF(COUNTA(参加者入力!J58),1,0)</f>
        <v>0</v>
      </c>
      <c r="K28">
        <f t="shared" si="2"/>
        <v>0</v>
      </c>
      <c r="L28">
        <f>IF(参加者入力!K58="",0,IF(参加者入力!K58="未入力有",0,IF(参加者入力!I58="未受験",5500,4500)))</f>
        <v>0</v>
      </c>
      <c r="M28">
        <f t="shared" si="0"/>
        <v>0</v>
      </c>
      <c r="N28">
        <f t="shared" si="1"/>
        <v>0</v>
      </c>
    </row>
    <row r="29" spans="1:19" x14ac:dyDescent="0.45">
      <c r="A29" t="str">
        <f>参加者入力!B59&amp;参加者入力!C59</f>
        <v/>
      </c>
      <c r="B29">
        <f>IF(COUNTA(参加者入力!B59),1,0)</f>
        <v>0</v>
      </c>
      <c r="C29">
        <f>IF(COUNTA(参加者入力!C59),1,0)</f>
        <v>0</v>
      </c>
      <c r="D29">
        <f>IF(COUNTA(参加者入力!D59),1,0)</f>
        <v>0</v>
      </c>
      <c r="E29">
        <f>IF(COUNTA(参加者入力!E59),1,0)</f>
        <v>0</v>
      </c>
      <c r="F29">
        <f>IF(COUNTA(参加者入力!F59),1,0)</f>
        <v>0</v>
      </c>
      <c r="G29">
        <f>IF(COUNTA(参加者入力!G59),1,0)</f>
        <v>0</v>
      </c>
      <c r="H29">
        <f>IF(COUNTA(参加者入力!H59),1,0)</f>
        <v>0</v>
      </c>
      <c r="I29">
        <f>IF(COUNTA(参加者入力!I59),1,0)</f>
        <v>0</v>
      </c>
      <c r="J29">
        <f>IF(COUNTA(参加者入力!J59),1,0)</f>
        <v>0</v>
      </c>
      <c r="K29">
        <f t="shared" si="2"/>
        <v>0</v>
      </c>
      <c r="L29">
        <f>IF(参加者入力!K59="",0,IF(参加者入力!K59="未入力有",0,IF(参加者入力!I59="未受験",5500,4500)))</f>
        <v>0</v>
      </c>
      <c r="M29">
        <f t="shared" si="0"/>
        <v>0</v>
      </c>
      <c r="N29">
        <f t="shared" si="1"/>
        <v>0</v>
      </c>
    </row>
    <row r="30" spans="1:19" x14ac:dyDescent="0.45">
      <c r="A30" t="str">
        <f>参加者入力!B60&amp;参加者入力!C60</f>
        <v/>
      </c>
      <c r="B30">
        <f>IF(COUNTA(参加者入力!B60),1,0)</f>
        <v>0</v>
      </c>
      <c r="C30">
        <f>IF(COUNTA(参加者入力!C60),1,0)</f>
        <v>0</v>
      </c>
      <c r="D30">
        <f>IF(COUNTA(参加者入力!D60),1,0)</f>
        <v>0</v>
      </c>
      <c r="E30">
        <f>IF(COUNTA(参加者入力!E60),1,0)</f>
        <v>0</v>
      </c>
      <c r="F30">
        <f>IF(COUNTA(参加者入力!F60),1,0)</f>
        <v>0</v>
      </c>
      <c r="G30">
        <f>IF(COUNTA(参加者入力!G60),1,0)</f>
        <v>0</v>
      </c>
      <c r="H30">
        <f>IF(COUNTA(参加者入力!H60),1,0)</f>
        <v>0</v>
      </c>
      <c r="I30">
        <f>IF(COUNTA(参加者入力!I60),1,0)</f>
        <v>0</v>
      </c>
      <c r="J30">
        <f>IF(COUNTA(参加者入力!J60),1,0)</f>
        <v>0</v>
      </c>
      <c r="K30">
        <f t="shared" si="2"/>
        <v>0</v>
      </c>
      <c r="L30">
        <f>IF(参加者入力!K60="",0,IF(参加者入力!K60="未入力有",0,IF(参加者入力!I60="未受験",5500,4500)))</f>
        <v>0</v>
      </c>
      <c r="M30">
        <f t="shared" si="0"/>
        <v>0</v>
      </c>
      <c r="N30">
        <f t="shared" si="1"/>
        <v>0</v>
      </c>
    </row>
    <row r="31" spans="1:19" x14ac:dyDescent="0.45">
      <c r="A31" t="str">
        <f>参加者入力!B61&amp;参加者入力!C61</f>
        <v/>
      </c>
      <c r="B31">
        <f>IF(COUNTA(参加者入力!B61),1,0)</f>
        <v>0</v>
      </c>
      <c r="C31">
        <f>IF(COUNTA(参加者入力!C61),1,0)</f>
        <v>0</v>
      </c>
      <c r="D31">
        <f>IF(COUNTA(参加者入力!D61),1,0)</f>
        <v>0</v>
      </c>
      <c r="E31">
        <f>IF(COUNTA(参加者入力!E61),1,0)</f>
        <v>0</v>
      </c>
      <c r="F31">
        <f>IF(COUNTA(参加者入力!F61),1,0)</f>
        <v>0</v>
      </c>
      <c r="G31">
        <f>IF(COUNTA(参加者入力!G61),1,0)</f>
        <v>0</v>
      </c>
      <c r="H31">
        <f>IF(COUNTA(参加者入力!H61),1,0)</f>
        <v>0</v>
      </c>
      <c r="I31">
        <f>IF(COUNTA(参加者入力!I61),1,0)</f>
        <v>0</v>
      </c>
      <c r="J31">
        <f>IF(COUNTA(参加者入力!J61),1,0)</f>
        <v>0</v>
      </c>
      <c r="K31">
        <f t="shared" si="2"/>
        <v>0</v>
      </c>
      <c r="L31">
        <f>IF(参加者入力!K61="",0,IF(参加者入力!K61="未入力有",0,IF(参加者入力!I61="未受験",5500,4500)))</f>
        <v>0</v>
      </c>
      <c r="M31">
        <f t="shared" si="0"/>
        <v>0</v>
      </c>
      <c r="N31">
        <f t="shared" si="1"/>
        <v>0</v>
      </c>
    </row>
    <row r="32" spans="1:19" x14ac:dyDescent="0.45">
      <c r="A32" t="str">
        <f>参加者入力!B62&amp;参加者入力!C62</f>
        <v/>
      </c>
      <c r="B32">
        <f>IF(COUNTA(参加者入力!B62),1,0)</f>
        <v>0</v>
      </c>
      <c r="C32">
        <f>IF(COUNTA(参加者入力!C62),1,0)</f>
        <v>0</v>
      </c>
      <c r="D32">
        <f>IF(COUNTA(参加者入力!D62),1,0)</f>
        <v>0</v>
      </c>
      <c r="E32">
        <f>IF(COUNTA(参加者入力!E62),1,0)</f>
        <v>0</v>
      </c>
      <c r="F32">
        <f>IF(COUNTA(参加者入力!F62),1,0)</f>
        <v>0</v>
      </c>
      <c r="G32">
        <f>IF(COUNTA(参加者入力!G62),1,0)</f>
        <v>0</v>
      </c>
      <c r="H32">
        <f>IF(COUNTA(参加者入力!H62),1,0)</f>
        <v>0</v>
      </c>
      <c r="I32">
        <f>IF(COUNTA(参加者入力!I62),1,0)</f>
        <v>0</v>
      </c>
      <c r="J32">
        <f>IF(COUNTA(参加者入力!J62),1,0)</f>
        <v>0</v>
      </c>
      <c r="K32">
        <f t="shared" si="2"/>
        <v>0</v>
      </c>
      <c r="L32">
        <f>IF(参加者入力!K62="",0,IF(参加者入力!K62="未入力有",0,IF(参加者入力!I62="未受験",5500,4500)))</f>
        <v>0</v>
      </c>
      <c r="M32">
        <f t="shared" si="0"/>
        <v>0</v>
      </c>
      <c r="N32">
        <f t="shared" si="1"/>
        <v>0</v>
      </c>
    </row>
    <row r="33" spans="1:14" x14ac:dyDescent="0.45">
      <c r="A33" t="str">
        <f>参加者入力!B63&amp;参加者入力!C63</f>
        <v/>
      </c>
      <c r="B33">
        <f>IF(COUNTA(参加者入力!B63),1,0)</f>
        <v>0</v>
      </c>
      <c r="C33">
        <f>IF(COUNTA(参加者入力!C63),1,0)</f>
        <v>0</v>
      </c>
      <c r="D33">
        <f>IF(COUNTA(参加者入力!D63),1,0)</f>
        <v>0</v>
      </c>
      <c r="E33">
        <f>IF(COUNTA(参加者入力!E63),1,0)</f>
        <v>0</v>
      </c>
      <c r="F33">
        <f>IF(COUNTA(参加者入力!F63),1,0)</f>
        <v>0</v>
      </c>
      <c r="G33">
        <f>IF(COUNTA(参加者入力!G63),1,0)</f>
        <v>0</v>
      </c>
      <c r="H33">
        <f>IF(COUNTA(参加者入力!H63),1,0)</f>
        <v>0</v>
      </c>
      <c r="I33">
        <f>IF(COUNTA(参加者入力!I63),1,0)</f>
        <v>0</v>
      </c>
      <c r="J33">
        <f>IF(COUNTA(参加者入力!J63),1,0)</f>
        <v>0</v>
      </c>
      <c r="K33">
        <f t="shared" si="2"/>
        <v>0</v>
      </c>
      <c r="L33">
        <f>IF(参加者入力!K63="",0,IF(参加者入力!K63="未入力有",0,IF(参加者入力!I63="未受験",5500,4500)))</f>
        <v>0</v>
      </c>
      <c r="M33">
        <f t="shared" si="0"/>
        <v>0</v>
      </c>
      <c r="N33">
        <f t="shared" si="1"/>
        <v>0</v>
      </c>
    </row>
    <row r="34" spans="1:14" x14ac:dyDescent="0.45">
      <c r="A34" t="str">
        <f>参加者入力!B64&amp;参加者入力!C64</f>
        <v/>
      </c>
      <c r="B34">
        <f>IF(COUNTA(参加者入力!B64),1,0)</f>
        <v>0</v>
      </c>
      <c r="C34">
        <f>IF(COUNTA(参加者入力!C64),1,0)</f>
        <v>0</v>
      </c>
      <c r="D34">
        <f>IF(COUNTA(参加者入力!D64),1,0)</f>
        <v>0</v>
      </c>
      <c r="E34">
        <f>IF(COUNTA(参加者入力!E64),1,0)</f>
        <v>0</v>
      </c>
      <c r="F34">
        <f>IF(COUNTA(参加者入力!F64),1,0)</f>
        <v>0</v>
      </c>
      <c r="G34">
        <f>IF(COUNTA(参加者入力!G64),1,0)</f>
        <v>0</v>
      </c>
      <c r="H34">
        <f>IF(COUNTA(参加者入力!H64),1,0)</f>
        <v>0</v>
      </c>
      <c r="I34">
        <f>IF(COUNTA(参加者入力!I64),1,0)</f>
        <v>0</v>
      </c>
      <c r="J34">
        <f>IF(COUNTA(参加者入力!J64),1,0)</f>
        <v>0</v>
      </c>
      <c r="K34">
        <f t="shared" si="2"/>
        <v>0</v>
      </c>
      <c r="L34">
        <f>IF(参加者入力!K64="",0,IF(参加者入力!K64="未入力有",0,IF(参加者入力!I64="未受験",5500,4500)))</f>
        <v>0</v>
      </c>
      <c r="M34">
        <f t="shared" si="0"/>
        <v>0</v>
      </c>
      <c r="N34">
        <f t="shared" si="1"/>
        <v>0</v>
      </c>
    </row>
    <row r="35" spans="1:14" x14ac:dyDescent="0.45">
      <c r="A35" t="str">
        <f>参加者入力!B65&amp;参加者入力!C65</f>
        <v/>
      </c>
      <c r="B35">
        <f>IF(COUNTA(参加者入力!B65),1,0)</f>
        <v>0</v>
      </c>
      <c r="C35">
        <f>IF(COUNTA(参加者入力!C65),1,0)</f>
        <v>0</v>
      </c>
      <c r="D35">
        <f>IF(COUNTA(参加者入力!D65),1,0)</f>
        <v>0</v>
      </c>
      <c r="E35">
        <f>IF(COUNTA(参加者入力!E65),1,0)</f>
        <v>0</v>
      </c>
      <c r="F35">
        <f>IF(COUNTA(参加者入力!F65),1,0)</f>
        <v>0</v>
      </c>
      <c r="G35">
        <f>IF(COUNTA(参加者入力!G65),1,0)</f>
        <v>0</v>
      </c>
      <c r="H35">
        <f>IF(COUNTA(参加者入力!H65),1,0)</f>
        <v>0</v>
      </c>
      <c r="I35">
        <f>IF(COUNTA(参加者入力!I65),1,0)</f>
        <v>0</v>
      </c>
      <c r="J35">
        <f>IF(COUNTA(参加者入力!J65),1,0)</f>
        <v>0</v>
      </c>
      <c r="K35">
        <f t="shared" si="2"/>
        <v>0</v>
      </c>
      <c r="L35">
        <f>IF(参加者入力!K65="",0,IF(参加者入力!K65="未入力有",0,IF(参加者入力!I65="未受験",5500,4500)))</f>
        <v>0</v>
      </c>
      <c r="M35">
        <f t="shared" si="0"/>
        <v>0</v>
      </c>
      <c r="N35">
        <f t="shared" si="1"/>
        <v>0</v>
      </c>
    </row>
    <row r="36" spans="1:14" x14ac:dyDescent="0.45">
      <c r="A36" t="str">
        <f>参加者入力!B66&amp;参加者入力!C66</f>
        <v/>
      </c>
      <c r="B36">
        <f>IF(COUNTA(参加者入力!B66),1,0)</f>
        <v>0</v>
      </c>
      <c r="C36">
        <f>IF(COUNTA(参加者入力!C66),1,0)</f>
        <v>0</v>
      </c>
      <c r="D36">
        <f>IF(COUNTA(参加者入力!D66),1,0)</f>
        <v>0</v>
      </c>
      <c r="E36">
        <f>IF(COUNTA(参加者入力!E66),1,0)</f>
        <v>0</v>
      </c>
      <c r="F36">
        <f>IF(COUNTA(参加者入力!F66),1,0)</f>
        <v>0</v>
      </c>
      <c r="G36">
        <f>IF(COUNTA(参加者入力!G66),1,0)</f>
        <v>0</v>
      </c>
      <c r="H36">
        <f>IF(COUNTA(参加者入力!H66),1,0)</f>
        <v>0</v>
      </c>
      <c r="I36">
        <f>IF(COUNTA(参加者入力!I66),1,0)</f>
        <v>0</v>
      </c>
      <c r="J36">
        <f>IF(COUNTA(参加者入力!J66),1,0)</f>
        <v>0</v>
      </c>
      <c r="K36">
        <f t="shared" si="2"/>
        <v>0</v>
      </c>
      <c r="L36">
        <f>IF(参加者入力!K66="",0,IF(参加者入力!K66="未入力有",0,IF(参加者入力!I66="未受験",5500,4500)))</f>
        <v>0</v>
      </c>
      <c r="M36">
        <f t="shared" si="0"/>
        <v>0</v>
      </c>
      <c r="N36">
        <f t="shared" si="1"/>
        <v>0</v>
      </c>
    </row>
    <row r="37" spans="1:14" x14ac:dyDescent="0.45">
      <c r="A37" t="str">
        <f>参加者入力!B67&amp;参加者入力!C67</f>
        <v/>
      </c>
      <c r="B37">
        <f>IF(COUNTA(参加者入力!B67),1,0)</f>
        <v>0</v>
      </c>
      <c r="C37">
        <f>IF(COUNTA(参加者入力!C67),1,0)</f>
        <v>0</v>
      </c>
      <c r="D37">
        <f>IF(COUNTA(参加者入力!D67),1,0)</f>
        <v>0</v>
      </c>
      <c r="E37">
        <f>IF(COUNTA(参加者入力!E67),1,0)</f>
        <v>0</v>
      </c>
      <c r="F37">
        <f>IF(COUNTA(参加者入力!F67),1,0)</f>
        <v>0</v>
      </c>
      <c r="G37">
        <f>IF(COUNTA(参加者入力!G67),1,0)</f>
        <v>0</v>
      </c>
      <c r="H37">
        <f>IF(COUNTA(参加者入力!H67),1,0)</f>
        <v>0</v>
      </c>
      <c r="I37">
        <f>IF(COUNTA(参加者入力!I67),1,0)</f>
        <v>0</v>
      </c>
      <c r="J37">
        <f>IF(COUNTA(参加者入力!J67),1,0)</f>
        <v>0</v>
      </c>
      <c r="K37">
        <f t="shared" si="2"/>
        <v>0</v>
      </c>
      <c r="L37">
        <f>IF(参加者入力!K67="",0,IF(参加者入力!K67="未入力有",0,IF(参加者入力!I67="未受験",5500,4500)))</f>
        <v>0</v>
      </c>
      <c r="M37">
        <f t="shared" si="0"/>
        <v>0</v>
      </c>
      <c r="N37">
        <f t="shared" si="1"/>
        <v>0</v>
      </c>
    </row>
    <row r="38" spans="1:14" x14ac:dyDescent="0.45">
      <c r="A38" t="str">
        <f>参加者入力!B68&amp;参加者入力!C68</f>
        <v/>
      </c>
      <c r="B38">
        <f>IF(COUNTA(参加者入力!B68),1,0)</f>
        <v>0</v>
      </c>
      <c r="C38">
        <f>IF(COUNTA(参加者入力!C68),1,0)</f>
        <v>0</v>
      </c>
      <c r="D38">
        <f>IF(COUNTA(参加者入力!D68),1,0)</f>
        <v>0</v>
      </c>
      <c r="E38">
        <f>IF(COUNTA(参加者入力!E68),1,0)</f>
        <v>0</v>
      </c>
      <c r="F38">
        <f>IF(COUNTA(参加者入力!F68),1,0)</f>
        <v>0</v>
      </c>
      <c r="G38">
        <f>IF(COUNTA(参加者入力!G68),1,0)</f>
        <v>0</v>
      </c>
      <c r="H38">
        <f>IF(COUNTA(参加者入力!H68),1,0)</f>
        <v>0</v>
      </c>
      <c r="I38">
        <f>IF(COUNTA(参加者入力!I68),1,0)</f>
        <v>0</v>
      </c>
      <c r="J38">
        <f>IF(COUNTA(参加者入力!J68),1,0)</f>
        <v>0</v>
      </c>
      <c r="K38">
        <f t="shared" si="2"/>
        <v>0</v>
      </c>
      <c r="L38">
        <f>IF(参加者入力!K68="",0,IF(参加者入力!K68="未入力有",0,IF(参加者入力!I68="未受験",5500,4500)))</f>
        <v>0</v>
      </c>
      <c r="M38">
        <f t="shared" si="0"/>
        <v>0</v>
      </c>
      <c r="N38">
        <f t="shared" si="1"/>
        <v>0</v>
      </c>
    </row>
    <row r="39" spans="1:14" x14ac:dyDescent="0.45">
      <c r="A39" t="str">
        <f>参加者入力!B69&amp;参加者入力!C69</f>
        <v/>
      </c>
      <c r="B39">
        <f>IF(COUNTA(参加者入力!B69),1,0)</f>
        <v>0</v>
      </c>
      <c r="C39">
        <f>IF(COUNTA(参加者入力!C69),1,0)</f>
        <v>0</v>
      </c>
      <c r="D39">
        <f>IF(COUNTA(参加者入力!D69),1,0)</f>
        <v>0</v>
      </c>
      <c r="E39">
        <f>IF(COUNTA(参加者入力!E69),1,0)</f>
        <v>0</v>
      </c>
      <c r="F39">
        <f>IF(COUNTA(参加者入力!F69),1,0)</f>
        <v>0</v>
      </c>
      <c r="G39">
        <f>IF(COUNTA(参加者入力!G69),1,0)</f>
        <v>0</v>
      </c>
      <c r="H39">
        <f>IF(COUNTA(参加者入力!H69),1,0)</f>
        <v>0</v>
      </c>
      <c r="I39">
        <f>IF(COUNTA(参加者入力!I69),1,0)</f>
        <v>0</v>
      </c>
      <c r="J39">
        <f>IF(COUNTA(参加者入力!J69),1,0)</f>
        <v>0</v>
      </c>
      <c r="K39">
        <f t="shared" si="2"/>
        <v>0</v>
      </c>
      <c r="L39">
        <f>IF(参加者入力!K69="",0,IF(参加者入力!K69="未入力有",0,IF(参加者入力!I69="未受験",5500,4500)))</f>
        <v>0</v>
      </c>
      <c r="M39">
        <f t="shared" si="0"/>
        <v>0</v>
      </c>
      <c r="N39">
        <f t="shared" si="1"/>
        <v>0</v>
      </c>
    </row>
    <row r="40" spans="1:14" x14ac:dyDescent="0.45">
      <c r="A40" t="str">
        <f>参加者入力!B70&amp;参加者入力!C70</f>
        <v/>
      </c>
      <c r="B40">
        <f>IF(COUNTA(参加者入力!B70),1,0)</f>
        <v>0</v>
      </c>
      <c r="C40">
        <f>IF(COUNTA(参加者入力!C70),1,0)</f>
        <v>0</v>
      </c>
      <c r="D40">
        <f>IF(COUNTA(参加者入力!D70),1,0)</f>
        <v>0</v>
      </c>
      <c r="E40">
        <f>IF(COUNTA(参加者入力!E70),1,0)</f>
        <v>0</v>
      </c>
      <c r="F40">
        <f>IF(COUNTA(参加者入力!F70),1,0)</f>
        <v>0</v>
      </c>
      <c r="G40">
        <f>IF(COUNTA(参加者入力!G70),1,0)</f>
        <v>0</v>
      </c>
      <c r="H40">
        <f>IF(COUNTA(参加者入力!H70),1,0)</f>
        <v>0</v>
      </c>
      <c r="I40">
        <f>IF(COUNTA(参加者入力!I70),1,0)</f>
        <v>0</v>
      </c>
      <c r="J40">
        <f>IF(COUNTA(参加者入力!J70),1,0)</f>
        <v>0</v>
      </c>
      <c r="K40">
        <f t="shared" si="2"/>
        <v>0</v>
      </c>
      <c r="L40">
        <f>IF(参加者入力!K70="",0,IF(参加者入力!K70="未入力有",0,IF(参加者入力!I70="未受験",5500,4500)))</f>
        <v>0</v>
      </c>
      <c r="M40">
        <f t="shared" si="0"/>
        <v>0</v>
      </c>
      <c r="N40">
        <f t="shared" si="1"/>
        <v>0</v>
      </c>
    </row>
    <row r="41" spans="1:14" x14ac:dyDescent="0.45">
      <c r="A41" t="str">
        <f>参加者入力!B71&amp;参加者入力!C71</f>
        <v/>
      </c>
      <c r="B41">
        <f>IF(COUNTA(参加者入力!B71),1,0)</f>
        <v>0</v>
      </c>
      <c r="C41">
        <f>IF(COUNTA(参加者入力!C71),1,0)</f>
        <v>0</v>
      </c>
      <c r="D41">
        <f>IF(COUNTA(参加者入力!D71),1,0)</f>
        <v>0</v>
      </c>
      <c r="E41">
        <f>IF(COUNTA(参加者入力!E71),1,0)</f>
        <v>0</v>
      </c>
      <c r="F41">
        <f>IF(COUNTA(参加者入力!F71),1,0)</f>
        <v>0</v>
      </c>
      <c r="G41">
        <f>IF(COUNTA(参加者入力!G71),1,0)</f>
        <v>0</v>
      </c>
      <c r="H41">
        <f>IF(COUNTA(参加者入力!H71),1,0)</f>
        <v>0</v>
      </c>
      <c r="I41">
        <f>IF(COUNTA(参加者入力!I71),1,0)</f>
        <v>0</v>
      </c>
      <c r="J41">
        <f>IF(COUNTA(参加者入力!J71),1,0)</f>
        <v>0</v>
      </c>
      <c r="K41">
        <f t="shared" si="2"/>
        <v>0</v>
      </c>
      <c r="L41">
        <f>IF(参加者入力!K71="",0,IF(参加者入力!K71="未入力有",0,IF(参加者入力!I71="未受験",5500,4500)))</f>
        <v>0</v>
      </c>
      <c r="M41">
        <f t="shared" si="0"/>
        <v>0</v>
      </c>
      <c r="N41">
        <f t="shared" si="1"/>
        <v>0</v>
      </c>
    </row>
    <row r="42" spans="1:14" x14ac:dyDescent="0.45">
      <c r="A42" t="str">
        <f>参加者入力!B72&amp;参加者入力!C72</f>
        <v/>
      </c>
      <c r="B42">
        <f>IF(COUNTA(参加者入力!B72),1,0)</f>
        <v>0</v>
      </c>
      <c r="C42">
        <f>IF(COUNTA(参加者入力!C72),1,0)</f>
        <v>0</v>
      </c>
      <c r="D42">
        <f>IF(COUNTA(参加者入力!D72),1,0)</f>
        <v>0</v>
      </c>
      <c r="E42">
        <f>IF(COUNTA(参加者入力!E72),1,0)</f>
        <v>0</v>
      </c>
      <c r="F42">
        <f>IF(COUNTA(参加者入力!F72),1,0)</f>
        <v>0</v>
      </c>
      <c r="G42">
        <f>IF(COUNTA(参加者入力!G72),1,0)</f>
        <v>0</v>
      </c>
      <c r="H42">
        <f>IF(COUNTA(参加者入力!H72),1,0)</f>
        <v>0</v>
      </c>
      <c r="I42">
        <f>IF(COUNTA(参加者入力!I72),1,0)</f>
        <v>0</v>
      </c>
      <c r="J42">
        <f>IF(COUNTA(参加者入力!J72),1,0)</f>
        <v>0</v>
      </c>
      <c r="K42">
        <f t="shared" si="2"/>
        <v>0</v>
      </c>
      <c r="L42">
        <f>IF(参加者入力!K72="",0,IF(参加者入力!K72="未入力有",0,IF(参加者入力!I72="未受験",5500,4500)))</f>
        <v>0</v>
      </c>
      <c r="M42">
        <f t="shared" si="0"/>
        <v>0</v>
      </c>
      <c r="N42">
        <f t="shared" si="1"/>
        <v>0</v>
      </c>
    </row>
    <row r="43" spans="1:14" x14ac:dyDescent="0.45">
      <c r="A43" t="str">
        <f>参加者入力!B73&amp;参加者入力!C73</f>
        <v/>
      </c>
      <c r="B43">
        <f>IF(COUNTA(参加者入力!B73),1,0)</f>
        <v>0</v>
      </c>
      <c r="C43">
        <f>IF(COUNTA(参加者入力!C73),1,0)</f>
        <v>0</v>
      </c>
      <c r="D43">
        <f>IF(COUNTA(参加者入力!D73),1,0)</f>
        <v>0</v>
      </c>
      <c r="E43">
        <f>IF(COUNTA(参加者入力!E73),1,0)</f>
        <v>0</v>
      </c>
      <c r="F43">
        <f>IF(COUNTA(参加者入力!F73),1,0)</f>
        <v>0</v>
      </c>
      <c r="G43">
        <f>IF(COUNTA(参加者入力!G73),1,0)</f>
        <v>0</v>
      </c>
      <c r="H43">
        <f>IF(COUNTA(参加者入力!H73),1,0)</f>
        <v>0</v>
      </c>
      <c r="I43">
        <f>IF(COUNTA(参加者入力!I73),1,0)</f>
        <v>0</v>
      </c>
      <c r="J43">
        <f>IF(COUNTA(参加者入力!J73),1,0)</f>
        <v>0</v>
      </c>
      <c r="K43">
        <f t="shared" si="2"/>
        <v>0</v>
      </c>
      <c r="L43">
        <f>IF(参加者入力!K73="",0,IF(参加者入力!K73="未入力有",0,IF(参加者入力!I73="未受験",5500,4500)))</f>
        <v>0</v>
      </c>
      <c r="M43">
        <f t="shared" si="0"/>
        <v>0</v>
      </c>
      <c r="N43">
        <f t="shared" si="1"/>
        <v>0</v>
      </c>
    </row>
    <row r="44" spans="1:14" x14ac:dyDescent="0.45">
      <c r="A44" t="str">
        <f>参加者入力!B74&amp;参加者入力!C74</f>
        <v/>
      </c>
      <c r="B44">
        <f>IF(COUNTA(参加者入力!B74),1,0)</f>
        <v>0</v>
      </c>
      <c r="C44">
        <f>IF(COUNTA(参加者入力!C74),1,0)</f>
        <v>0</v>
      </c>
      <c r="D44">
        <f>IF(COUNTA(参加者入力!D74),1,0)</f>
        <v>0</v>
      </c>
      <c r="E44">
        <f>IF(COUNTA(参加者入力!E74),1,0)</f>
        <v>0</v>
      </c>
      <c r="F44">
        <f>IF(COUNTA(参加者入力!F74),1,0)</f>
        <v>0</v>
      </c>
      <c r="G44">
        <f>IF(COUNTA(参加者入力!G74),1,0)</f>
        <v>0</v>
      </c>
      <c r="H44">
        <f>IF(COUNTA(参加者入力!H74),1,0)</f>
        <v>0</v>
      </c>
      <c r="I44">
        <f>IF(COUNTA(参加者入力!I74),1,0)</f>
        <v>0</v>
      </c>
      <c r="J44">
        <f>IF(COUNTA(参加者入力!J74),1,0)</f>
        <v>0</v>
      </c>
      <c r="K44">
        <f t="shared" si="2"/>
        <v>0</v>
      </c>
      <c r="L44">
        <f>IF(参加者入力!K74="",0,IF(参加者入力!K74="未入力有",0,IF(参加者入力!I74="未受験",5500,4500)))</f>
        <v>0</v>
      </c>
      <c r="M44">
        <f t="shared" si="0"/>
        <v>0</v>
      </c>
      <c r="N44">
        <f t="shared" si="1"/>
        <v>0</v>
      </c>
    </row>
    <row r="45" spans="1:14" x14ac:dyDescent="0.45">
      <c r="A45" t="str">
        <f>参加者入力!B75&amp;参加者入力!C75</f>
        <v/>
      </c>
      <c r="B45">
        <f>IF(COUNTA(参加者入力!B75),1,0)</f>
        <v>0</v>
      </c>
      <c r="C45">
        <f>IF(COUNTA(参加者入力!C75),1,0)</f>
        <v>0</v>
      </c>
      <c r="D45">
        <f>IF(COUNTA(参加者入力!D75),1,0)</f>
        <v>0</v>
      </c>
      <c r="E45">
        <f>IF(COUNTA(参加者入力!E75),1,0)</f>
        <v>0</v>
      </c>
      <c r="F45">
        <f>IF(COUNTA(参加者入力!F75),1,0)</f>
        <v>0</v>
      </c>
      <c r="G45">
        <f>IF(COUNTA(参加者入力!G75),1,0)</f>
        <v>0</v>
      </c>
      <c r="H45">
        <f>IF(COUNTA(参加者入力!H75),1,0)</f>
        <v>0</v>
      </c>
      <c r="I45">
        <f>IF(COUNTA(参加者入力!I75),1,0)</f>
        <v>0</v>
      </c>
      <c r="J45">
        <f>IF(COUNTA(参加者入力!J75),1,0)</f>
        <v>0</v>
      </c>
      <c r="K45">
        <f t="shared" si="2"/>
        <v>0</v>
      </c>
      <c r="L45">
        <f>IF(参加者入力!K75="",0,IF(参加者入力!K75="未入力有",0,IF(参加者入力!I75="未受験",5500,4500)))</f>
        <v>0</v>
      </c>
      <c r="M45">
        <f t="shared" si="0"/>
        <v>0</v>
      </c>
      <c r="N45">
        <f t="shared" si="1"/>
        <v>0</v>
      </c>
    </row>
    <row r="46" spans="1:14" x14ac:dyDescent="0.45">
      <c r="A46" t="str">
        <f>参加者入力!B76&amp;参加者入力!C76</f>
        <v/>
      </c>
      <c r="B46">
        <f>IF(COUNTA(参加者入力!B76),1,0)</f>
        <v>0</v>
      </c>
      <c r="C46">
        <f>IF(COUNTA(参加者入力!C76),1,0)</f>
        <v>0</v>
      </c>
      <c r="D46">
        <f>IF(COUNTA(参加者入力!D76),1,0)</f>
        <v>0</v>
      </c>
      <c r="E46">
        <f>IF(COUNTA(参加者入力!E76),1,0)</f>
        <v>0</v>
      </c>
      <c r="F46">
        <f>IF(COUNTA(参加者入力!F76),1,0)</f>
        <v>0</v>
      </c>
      <c r="G46">
        <f>IF(COUNTA(参加者入力!G76),1,0)</f>
        <v>0</v>
      </c>
      <c r="H46">
        <f>IF(COUNTA(参加者入力!H76),1,0)</f>
        <v>0</v>
      </c>
      <c r="I46">
        <f>IF(COUNTA(参加者入力!I76),1,0)</f>
        <v>0</v>
      </c>
      <c r="J46">
        <f>IF(COUNTA(参加者入力!J76),1,0)</f>
        <v>0</v>
      </c>
      <c r="K46">
        <f t="shared" si="2"/>
        <v>0</v>
      </c>
      <c r="L46">
        <f>IF(参加者入力!K76="",0,IF(参加者入力!K76="未入力有",0,IF(参加者入力!I76="未受験",5500,4500)))</f>
        <v>0</v>
      </c>
      <c r="M46">
        <f t="shared" si="0"/>
        <v>0</v>
      </c>
      <c r="N46">
        <f t="shared" si="1"/>
        <v>0</v>
      </c>
    </row>
    <row r="47" spans="1:14" x14ac:dyDescent="0.45">
      <c r="A47" t="str">
        <f>参加者入力!B77&amp;参加者入力!C77</f>
        <v/>
      </c>
      <c r="B47">
        <f>IF(COUNTA(参加者入力!B77),1,0)</f>
        <v>0</v>
      </c>
      <c r="C47">
        <f>IF(COUNTA(参加者入力!C77),1,0)</f>
        <v>0</v>
      </c>
      <c r="D47">
        <f>IF(COUNTA(参加者入力!D77),1,0)</f>
        <v>0</v>
      </c>
      <c r="E47">
        <f>IF(COUNTA(参加者入力!E77),1,0)</f>
        <v>0</v>
      </c>
      <c r="F47">
        <f>IF(COUNTA(参加者入力!F77),1,0)</f>
        <v>0</v>
      </c>
      <c r="G47">
        <f>IF(COUNTA(参加者入力!G77),1,0)</f>
        <v>0</v>
      </c>
      <c r="H47">
        <f>IF(COUNTA(参加者入力!H77),1,0)</f>
        <v>0</v>
      </c>
      <c r="I47">
        <f>IF(COUNTA(参加者入力!I77),1,0)</f>
        <v>0</v>
      </c>
      <c r="J47">
        <f>IF(COUNTA(参加者入力!J77),1,0)</f>
        <v>0</v>
      </c>
      <c r="K47">
        <f t="shared" si="2"/>
        <v>0</v>
      </c>
      <c r="L47">
        <f>IF(参加者入力!K77="",0,IF(参加者入力!K77="未入力有",0,IF(参加者入力!I77="未受験",5500,4500)))</f>
        <v>0</v>
      </c>
      <c r="M47">
        <f t="shared" si="0"/>
        <v>0</v>
      </c>
      <c r="N47">
        <f t="shared" si="1"/>
        <v>0</v>
      </c>
    </row>
    <row r="48" spans="1:14" x14ac:dyDescent="0.45">
      <c r="A48" t="str">
        <f>参加者入力!B78&amp;参加者入力!C78</f>
        <v/>
      </c>
      <c r="B48">
        <f>IF(COUNTA(参加者入力!B78),1,0)</f>
        <v>0</v>
      </c>
      <c r="C48">
        <f>IF(COUNTA(参加者入力!C78),1,0)</f>
        <v>0</v>
      </c>
      <c r="D48">
        <f>IF(COUNTA(参加者入力!D78),1,0)</f>
        <v>0</v>
      </c>
      <c r="E48">
        <f>IF(COUNTA(参加者入力!E78),1,0)</f>
        <v>0</v>
      </c>
      <c r="F48">
        <f>IF(COUNTA(参加者入力!F78),1,0)</f>
        <v>0</v>
      </c>
      <c r="G48">
        <f>IF(COUNTA(参加者入力!G78),1,0)</f>
        <v>0</v>
      </c>
      <c r="H48">
        <f>IF(COUNTA(参加者入力!H78),1,0)</f>
        <v>0</v>
      </c>
      <c r="I48">
        <f>IF(COUNTA(参加者入力!I78),1,0)</f>
        <v>0</v>
      </c>
      <c r="J48">
        <f>IF(COUNTA(参加者入力!J78),1,0)</f>
        <v>0</v>
      </c>
      <c r="K48">
        <f t="shared" si="2"/>
        <v>0</v>
      </c>
      <c r="L48">
        <f>IF(参加者入力!K78="",0,IF(参加者入力!K78="未入力有",0,IF(参加者入力!I78="未受験",5500,4500)))</f>
        <v>0</v>
      </c>
      <c r="M48">
        <f t="shared" si="0"/>
        <v>0</v>
      </c>
      <c r="N48">
        <f t="shared" si="1"/>
        <v>0</v>
      </c>
    </row>
    <row r="49" spans="1:14" x14ac:dyDescent="0.45">
      <c r="A49" t="str">
        <f>参加者入力!B79&amp;参加者入力!C79</f>
        <v/>
      </c>
      <c r="B49">
        <f>IF(COUNTA(参加者入力!B79),1,0)</f>
        <v>0</v>
      </c>
      <c r="C49">
        <f>IF(COUNTA(参加者入力!C79),1,0)</f>
        <v>0</v>
      </c>
      <c r="D49">
        <f>IF(COUNTA(参加者入力!D79),1,0)</f>
        <v>0</v>
      </c>
      <c r="E49">
        <f>IF(COUNTA(参加者入力!E79),1,0)</f>
        <v>0</v>
      </c>
      <c r="F49">
        <f>IF(COUNTA(参加者入力!F79),1,0)</f>
        <v>0</v>
      </c>
      <c r="G49">
        <f>IF(COUNTA(参加者入力!G79),1,0)</f>
        <v>0</v>
      </c>
      <c r="H49">
        <f>IF(COUNTA(参加者入力!H79),1,0)</f>
        <v>0</v>
      </c>
      <c r="I49">
        <f>IF(COUNTA(参加者入力!I79),1,0)</f>
        <v>0</v>
      </c>
      <c r="J49">
        <f>IF(COUNTA(参加者入力!J79),1,0)</f>
        <v>0</v>
      </c>
      <c r="K49">
        <f t="shared" si="2"/>
        <v>0</v>
      </c>
      <c r="L49">
        <f>IF(参加者入力!K79="",0,IF(参加者入力!K79="未入力有",0,IF(参加者入力!I79="未受験",5500,4500)))</f>
        <v>0</v>
      </c>
      <c r="M49">
        <f t="shared" si="0"/>
        <v>0</v>
      </c>
      <c r="N49">
        <f t="shared" si="1"/>
        <v>0</v>
      </c>
    </row>
    <row r="50" spans="1:14" x14ac:dyDescent="0.45">
      <c r="A50" t="str">
        <f>参加者入力!B80&amp;参加者入力!C80</f>
        <v/>
      </c>
      <c r="B50">
        <f>IF(COUNTA(参加者入力!B80),1,0)</f>
        <v>0</v>
      </c>
      <c r="C50">
        <f>IF(COUNTA(参加者入力!C80),1,0)</f>
        <v>0</v>
      </c>
      <c r="D50">
        <f>IF(COUNTA(参加者入力!D80),1,0)</f>
        <v>0</v>
      </c>
      <c r="E50">
        <f>IF(COUNTA(参加者入力!E80),1,0)</f>
        <v>0</v>
      </c>
      <c r="F50">
        <f>IF(COUNTA(参加者入力!F80),1,0)</f>
        <v>0</v>
      </c>
      <c r="G50">
        <f>IF(COUNTA(参加者入力!G80),1,0)</f>
        <v>0</v>
      </c>
      <c r="H50">
        <f>IF(COUNTA(参加者入力!H80),1,0)</f>
        <v>0</v>
      </c>
      <c r="I50">
        <f>IF(COUNTA(参加者入力!I80),1,0)</f>
        <v>0</v>
      </c>
      <c r="J50">
        <f>IF(COUNTA(参加者入力!J80),1,0)</f>
        <v>0</v>
      </c>
      <c r="K50">
        <f t="shared" si="2"/>
        <v>0</v>
      </c>
      <c r="L50">
        <f>IF(参加者入力!K80="",0,IF(参加者入力!K80="未入力有",0,IF(参加者入力!I80="未受験",5500,4500)))</f>
        <v>0</v>
      </c>
      <c r="M50">
        <f t="shared" si="0"/>
        <v>0</v>
      </c>
      <c r="N50">
        <f t="shared" si="1"/>
        <v>0</v>
      </c>
    </row>
    <row r="51" spans="1:14" x14ac:dyDescent="0.45">
      <c r="A51" t="str">
        <f>参加者入力!B81&amp;参加者入力!C81</f>
        <v/>
      </c>
      <c r="B51">
        <f>IF(COUNTA(参加者入力!B81),1,0)</f>
        <v>0</v>
      </c>
      <c r="C51">
        <f>IF(COUNTA(参加者入力!C81),1,0)</f>
        <v>0</v>
      </c>
      <c r="D51">
        <f>IF(COUNTA(参加者入力!D81),1,0)</f>
        <v>0</v>
      </c>
      <c r="E51">
        <f>IF(COUNTA(参加者入力!E81),1,0)</f>
        <v>0</v>
      </c>
      <c r="F51">
        <f>IF(COUNTA(参加者入力!F81),1,0)</f>
        <v>0</v>
      </c>
      <c r="G51">
        <f>IF(COUNTA(参加者入力!G81),1,0)</f>
        <v>0</v>
      </c>
      <c r="H51">
        <f>IF(COUNTA(参加者入力!H81),1,0)</f>
        <v>0</v>
      </c>
      <c r="I51">
        <f>IF(COUNTA(参加者入力!I81),1,0)</f>
        <v>0</v>
      </c>
      <c r="J51">
        <f>IF(COUNTA(参加者入力!J81),1,0)</f>
        <v>0</v>
      </c>
      <c r="K51">
        <f t="shared" si="2"/>
        <v>0</v>
      </c>
      <c r="L51">
        <f>IF(参加者入力!K81="",0,IF(参加者入力!K81="未入力有",0,IF(参加者入力!I81="未受験",5500,4500)))</f>
        <v>0</v>
      </c>
      <c r="M51">
        <f t="shared" si="0"/>
        <v>0</v>
      </c>
      <c r="N51">
        <f t="shared" si="1"/>
        <v>0</v>
      </c>
    </row>
    <row r="52" spans="1:14" x14ac:dyDescent="0.45">
      <c r="A52" t="str">
        <f>参加者入力!B82&amp;参加者入力!C82</f>
        <v/>
      </c>
      <c r="B52">
        <f>IF(COUNTA(参加者入力!B82),1,0)</f>
        <v>0</v>
      </c>
      <c r="C52">
        <f>IF(COUNTA(参加者入力!C82),1,0)</f>
        <v>0</v>
      </c>
      <c r="D52">
        <f>IF(COUNTA(参加者入力!D82),1,0)</f>
        <v>0</v>
      </c>
      <c r="E52">
        <f>IF(COUNTA(参加者入力!E82),1,0)</f>
        <v>0</v>
      </c>
      <c r="F52">
        <f>IF(COUNTA(参加者入力!F82),1,0)</f>
        <v>0</v>
      </c>
      <c r="G52">
        <f>IF(COUNTA(参加者入力!G82),1,0)</f>
        <v>0</v>
      </c>
      <c r="H52">
        <f>IF(COUNTA(参加者入力!H82),1,0)</f>
        <v>0</v>
      </c>
      <c r="I52">
        <f>IF(COUNTA(参加者入力!I82),1,0)</f>
        <v>0</v>
      </c>
      <c r="J52">
        <f>IF(COUNTA(参加者入力!J82),1,0)</f>
        <v>0</v>
      </c>
      <c r="K52">
        <f t="shared" si="2"/>
        <v>0</v>
      </c>
      <c r="L52">
        <f>IF(参加者入力!K82="",0,IF(参加者入力!K82="未入力有",0,IF(参加者入力!I82="未受験",5500,4500)))</f>
        <v>0</v>
      </c>
      <c r="M52">
        <f t="shared" si="0"/>
        <v>0</v>
      </c>
      <c r="N52">
        <f t="shared" si="1"/>
        <v>0</v>
      </c>
    </row>
    <row r="53" spans="1:14" x14ac:dyDescent="0.45">
      <c r="A53" t="str">
        <f>参加者入力!B83&amp;参加者入力!C83</f>
        <v/>
      </c>
      <c r="B53">
        <f>IF(COUNTA(参加者入力!B83),1,0)</f>
        <v>0</v>
      </c>
      <c r="C53">
        <f>IF(COUNTA(参加者入力!C83),1,0)</f>
        <v>0</v>
      </c>
      <c r="D53">
        <f>IF(COUNTA(参加者入力!D83),1,0)</f>
        <v>0</v>
      </c>
      <c r="E53">
        <f>IF(COUNTA(参加者入力!E83),1,0)</f>
        <v>0</v>
      </c>
      <c r="F53">
        <f>IF(COUNTA(参加者入力!F83),1,0)</f>
        <v>0</v>
      </c>
      <c r="G53">
        <f>IF(COUNTA(参加者入力!G83),1,0)</f>
        <v>0</v>
      </c>
      <c r="H53">
        <f>IF(COUNTA(参加者入力!H83),1,0)</f>
        <v>0</v>
      </c>
      <c r="I53">
        <f>IF(COUNTA(参加者入力!I83),1,0)</f>
        <v>0</v>
      </c>
      <c r="J53">
        <f>IF(COUNTA(参加者入力!J83),1,0)</f>
        <v>0</v>
      </c>
      <c r="K53">
        <f t="shared" si="2"/>
        <v>0</v>
      </c>
      <c r="L53">
        <f>IF(参加者入力!K83="",0,IF(参加者入力!K83="未入力有",0,IF(参加者入力!I83="未受験",5500,4500)))</f>
        <v>0</v>
      </c>
      <c r="M53">
        <f t="shared" si="0"/>
        <v>0</v>
      </c>
      <c r="N53">
        <f t="shared" si="1"/>
        <v>0</v>
      </c>
    </row>
    <row r="54" spans="1:14" x14ac:dyDescent="0.45">
      <c r="A54" t="str">
        <f>参加者入力!B84&amp;参加者入力!C84</f>
        <v/>
      </c>
      <c r="B54">
        <f>IF(COUNTA(参加者入力!B84),1,0)</f>
        <v>0</v>
      </c>
      <c r="C54">
        <f>IF(COUNTA(参加者入力!C84),1,0)</f>
        <v>0</v>
      </c>
      <c r="D54">
        <f>IF(COUNTA(参加者入力!D84),1,0)</f>
        <v>0</v>
      </c>
      <c r="E54">
        <f>IF(COUNTA(参加者入力!E84),1,0)</f>
        <v>0</v>
      </c>
      <c r="F54">
        <f>IF(COUNTA(参加者入力!F84),1,0)</f>
        <v>0</v>
      </c>
      <c r="G54">
        <f>IF(COUNTA(参加者入力!G84),1,0)</f>
        <v>0</v>
      </c>
      <c r="H54">
        <f>IF(COUNTA(参加者入力!H84),1,0)</f>
        <v>0</v>
      </c>
      <c r="I54">
        <f>IF(COUNTA(参加者入力!I84),1,0)</f>
        <v>0</v>
      </c>
      <c r="J54">
        <f>IF(COUNTA(参加者入力!J84),1,0)</f>
        <v>0</v>
      </c>
      <c r="K54">
        <f t="shared" si="2"/>
        <v>0</v>
      </c>
      <c r="L54">
        <f>IF(参加者入力!K84="",0,IF(参加者入力!K84="未入力有",0,IF(参加者入力!I84="未受験",5500,4500)))</f>
        <v>0</v>
      </c>
      <c r="M54">
        <f t="shared" si="0"/>
        <v>0</v>
      </c>
      <c r="N54">
        <f t="shared" si="1"/>
        <v>0</v>
      </c>
    </row>
    <row r="55" spans="1:14" x14ac:dyDescent="0.45">
      <c r="A55" t="str">
        <f>参加者入力!B85&amp;参加者入力!C85</f>
        <v/>
      </c>
      <c r="B55">
        <f>IF(COUNTA(参加者入力!B85),1,0)</f>
        <v>0</v>
      </c>
      <c r="C55">
        <f>IF(COUNTA(参加者入力!C85),1,0)</f>
        <v>0</v>
      </c>
      <c r="D55">
        <f>IF(COUNTA(参加者入力!D85),1,0)</f>
        <v>0</v>
      </c>
      <c r="E55">
        <f>IF(COUNTA(参加者入力!E85),1,0)</f>
        <v>0</v>
      </c>
      <c r="F55">
        <f>IF(COUNTA(参加者入力!F85),1,0)</f>
        <v>0</v>
      </c>
      <c r="G55">
        <f>IF(COUNTA(参加者入力!G85),1,0)</f>
        <v>0</v>
      </c>
      <c r="H55">
        <f>IF(COUNTA(参加者入力!H85),1,0)</f>
        <v>0</v>
      </c>
      <c r="I55">
        <f>IF(COUNTA(参加者入力!I85),1,0)</f>
        <v>0</v>
      </c>
      <c r="J55">
        <f>IF(COUNTA(参加者入力!J85),1,0)</f>
        <v>0</v>
      </c>
      <c r="K55">
        <f t="shared" si="2"/>
        <v>0</v>
      </c>
      <c r="L55">
        <f>IF(参加者入力!K85="",0,IF(参加者入力!K85="未入力有",0,IF(参加者入力!I85="未受験",5500,4500)))</f>
        <v>0</v>
      </c>
      <c r="M55">
        <f t="shared" si="0"/>
        <v>0</v>
      </c>
      <c r="N55">
        <f t="shared" si="1"/>
        <v>0</v>
      </c>
    </row>
    <row r="56" spans="1:14" x14ac:dyDescent="0.45">
      <c r="A56" t="str">
        <f>参加者入力!B86&amp;参加者入力!C86</f>
        <v/>
      </c>
      <c r="B56">
        <f>IF(COUNTA(参加者入力!B86),1,0)</f>
        <v>0</v>
      </c>
      <c r="C56">
        <f>IF(COUNTA(参加者入力!C86),1,0)</f>
        <v>0</v>
      </c>
      <c r="D56">
        <f>IF(COUNTA(参加者入力!D86),1,0)</f>
        <v>0</v>
      </c>
      <c r="E56">
        <f>IF(COUNTA(参加者入力!E86),1,0)</f>
        <v>0</v>
      </c>
      <c r="F56">
        <f>IF(COUNTA(参加者入力!F86),1,0)</f>
        <v>0</v>
      </c>
      <c r="G56">
        <f>IF(COUNTA(参加者入力!G86),1,0)</f>
        <v>0</v>
      </c>
      <c r="H56">
        <f>IF(COUNTA(参加者入力!H86),1,0)</f>
        <v>0</v>
      </c>
      <c r="I56">
        <f>IF(COUNTA(参加者入力!I86),1,0)</f>
        <v>0</v>
      </c>
      <c r="J56">
        <f>IF(COUNTA(参加者入力!J86),1,0)</f>
        <v>0</v>
      </c>
      <c r="K56">
        <f t="shared" si="2"/>
        <v>0</v>
      </c>
      <c r="L56">
        <f>IF(参加者入力!K86="",0,IF(参加者入力!K86="未入力有",0,IF(参加者入力!I86="未受験",5500,4500)))</f>
        <v>0</v>
      </c>
      <c r="M56">
        <f t="shared" si="0"/>
        <v>0</v>
      </c>
      <c r="N56">
        <f t="shared" si="1"/>
        <v>0</v>
      </c>
    </row>
    <row r="57" spans="1:14" x14ac:dyDescent="0.45">
      <c r="A57" t="str">
        <f>参加者入力!B87&amp;参加者入力!C87</f>
        <v/>
      </c>
      <c r="B57">
        <f>IF(COUNTA(参加者入力!B87),1,0)</f>
        <v>0</v>
      </c>
      <c r="C57">
        <f>IF(COUNTA(参加者入力!C87),1,0)</f>
        <v>0</v>
      </c>
      <c r="D57">
        <f>IF(COUNTA(参加者入力!D87),1,0)</f>
        <v>0</v>
      </c>
      <c r="E57">
        <f>IF(COUNTA(参加者入力!E87),1,0)</f>
        <v>0</v>
      </c>
      <c r="F57">
        <f>IF(COUNTA(参加者入力!F87),1,0)</f>
        <v>0</v>
      </c>
      <c r="G57">
        <f>IF(COUNTA(参加者入力!G87),1,0)</f>
        <v>0</v>
      </c>
      <c r="H57">
        <f>IF(COUNTA(参加者入力!H87),1,0)</f>
        <v>0</v>
      </c>
      <c r="I57">
        <f>IF(COUNTA(参加者入力!I87),1,0)</f>
        <v>0</v>
      </c>
      <c r="J57">
        <f>IF(COUNTA(参加者入力!J87),1,0)</f>
        <v>0</v>
      </c>
      <c r="K57">
        <f t="shared" si="2"/>
        <v>0</v>
      </c>
      <c r="L57">
        <f>IF(参加者入力!K87="",0,IF(参加者入力!K87="未入力有",0,IF(参加者入力!I87="未受験",5500,4500)))</f>
        <v>0</v>
      </c>
      <c r="M57">
        <f t="shared" si="0"/>
        <v>0</v>
      </c>
      <c r="N57">
        <f t="shared" si="1"/>
        <v>0</v>
      </c>
    </row>
    <row r="58" spans="1:14" x14ac:dyDescent="0.45">
      <c r="A58" t="str">
        <f>参加者入力!B88&amp;参加者入力!C88</f>
        <v/>
      </c>
      <c r="B58">
        <f>IF(COUNTA(参加者入力!B88),1,0)</f>
        <v>0</v>
      </c>
      <c r="C58">
        <f>IF(COUNTA(参加者入力!C88),1,0)</f>
        <v>0</v>
      </c>
      <c r="D58">
        <f>IF(COUNTA(参加者入力!D88),1,0)</f>
        <v>0</v>
      </c>
      <c r="E58">
        <f>IF(COUNTA(参加者入力!E88),1,0)</f>
        <v>0</v>
      </c>
      <c r="F58">
        <f>IF(COUNTA(参加者入力!F88),1,0)</f>
        <v>0</v>
      </c>
      <c r="G58">
        <f>IF(COUNTA(参加者入力!G88),1,0)</f>
        <v>0</v>
      </c>
      <c r="H58">
        <f>IF(COUNTA(参加者入力!H88),1,0)</f>
        <v>0</v>
      </c>
      <c r="I58">
        <f>IF(COUNTA(参加者入力!I88),1,0)</f>
        <v>0</v>
      </c>
      <c r="J58">
        <f>IF(COUNTA(参加者入力!J88),1,0)</f>
        <v>0</v>
      </c>
      <c r="K58">
        <f t="shared" si="2"/>
        <v>0</v>
      </c>
      <c r="L58">
        <f>IF(参加者入力!K88="",0,IF(参加者入力!K88="未入力有",0,IF(参加者入力!I88="未受験",5500,4500)))</f>
        <v>0</v>
      </c>
      <c r="M58">
        <f t="shared" si="0"/>
        <v>0</v>
      </c>
      <c r="N58">
        <f t="shared" si="1"/>
        <v>0</v>
      </c>
    </row>
    <row r="59" spans="1:14" x14ac:dyDescent="0.45">
      <c r="A59" t="str">
        <f>参加者入力!B89&amp;参加者入力!C89</f>
        <v/>
      </c>
      <c r="B59">
        <f>IF(COUNTA(参加者入力!B89),1,0)</f>
        <v>0</v>
      </c>
      <c r="C59">
        <f>IF(COUNTA(参加者入力!C89),1,0)</f>
        <v>0</v>
      </c>
      <c r="D59">
        <f>IF(COUNTA(参加者入力!D89),1,0)</f>
        <v>0</v>
      </c>
      <c r="E59">
        <f>IF(COUNTA(参加者入力!E89),1,0)</f>
        <v>0</v>
      </c>
      <c r="F59">
        <f>IF(COUNTA(参加者入力!F89),1,0)</f>
        <v>0</v>
      </c>
      <c r="G59">
        <f>IF(COUNTA(参加者入力!G89),1,0)</f>
        <v>0</v>
      </c>
      <c r="H59">
        <f>IF(COUNTA(参加者入力!H89),1,0)</f>
        <v>0</v>
      </c>
      <c r="I59">
        <f>IF(COUNTA(参加者入力!I89),1,0)</f>
        <v>0</v>
      </c>
      <c r="J59">
        <f>IF(COUNTA(参加者入力!J89),1,0)</f>
        <v>0</v>
      </c>
      <c r="K59">
        <f t="shared" si="2"/>
        <v>0</v>
      </c>
      <c r="L59">
        <f>IF(参加者入力!K89="",0,IF(参加者入力!K89="未入力有",0,IF(参加者入力!I89="未受験",5500,4500)))</f>
        <v>0</v>
      </c>
      <c r="M59">
        <f t="shared" si="0"/>
        <v>0</v>
      </c>
      <c r="N59">
        <f t="shared" si="1"/>
        <v>0</v>
      </c>
    </row>
    <row r="60" spans="1:14" x14ac:dyDescent="0.45">
      <c r="A60" t="str">
        <f>参加者入力!B90&amp;参加者入力!C90</f>
        <v/>
      </c>
      <c r="B60">
        <f>IF(COUNTA(参加者入力!B90),1,0)</f>
        <v>0</v>
      </c>
      <c r="C60">
        <f>IF(COUNTA(参加者入力!C90),1,0)</f>
        <v>0</v>
      </c>
      <c r="D60">
        <f>IF(COUNTA(参加者入力!D90),1,0)</f>
        <v>0</v>
      </c>
      <c r="E60">
        <f>IF(COUNTA(参加者入力!E90),1,0)</f>
        <v>0</v>
      </c>
      <c r="F60">
        <f>IF(COUNTA(参加者入力!F90),1,0)</f>
        <v>0</v>
      </c>
      <c r="G60">
        <f>IF(COUNTA(参加者入力!G90),1,0)</f>
        <v>0</v>
      </c>
      <c r="H60">
        <f>IF(COUNTA(参加者入力!H90),1,0)</f>
        <v>0</v>
      </c>
      <c r="I60">
        <f>IF(COUNTA(参加者入力!I90),1,0)</f>
        <v>0</v>
      </c>
      <c r="J60">
        <f>IF(COUNTA(参加者入力!J90),1,0)</f>
        <v>0</v>
      </c>
      <c r="K60">
        <f t="shared" si="2"/>
        <v>0</v>
      </c>
      <c r="L60">
        <f>IF(参加者入力!K90="",0,IF(参加者入力!K90="未入力有",0,IF(参加者入力!I90="未受験",5500,4500)))</f>
        <v>0</v>
      </c>
      <c r="M60">
        <f t="shared" si="0"/>
        <v>0</v>
      </c>
      <c r="N60">
        <f t="shared" si="1"/>
        <v>0</v>
      </c>
    </row>
    <row r="61" spans="1:14" x14ac:dyDescent="0.45">
      <c r="A61" t="str">
        <f>参加者入力!B91&amp;参加者入力!C91</f>
        <v/>
      </c>
      <c r="B61">
        <f>IF(COUNTA(参加者入力!B91),1,0)</f>
        <v>0</v>
      </c>
      <c r="C61">
        <f>IF(COUNTA(参加者入力!C91),1,0)</f>
        <v>0</v>
      </c>
      <c r="D61">
        <f>IF(COUNTA(参加者入力!D91),1,0)</f>
        <v>0</v>
      </c>
      <c r="E61">
        <f>IF(COUNTA(参加者入力!E91),1,0)</f>
        <v>0</v>
      </c>
      <c r="F61">
        <f>IF(COUNTA(参加者入力!F91),1,0)</f>
        <v>0</v>
      </c>
      <c r="G61">
        <f>IF(COUNTA(参加者入力!G91),1,0)</f>
        <v>0</v>
      </c>
      <c r="H61">
        <f>IF(COUNTA(参加者入力!H91),1,0)</f>
        <v>0</v>
      </c>
      <c r="I61">
        <f>IF(COUNTA(参加者入力!I91),1,0)</f>
        <v>0</v>
      </c>
      <c r="J61">
        <f>IF(COUNTA(参加者入力!J91),1,0)</f>
        <v>0</v>
      </c>
      <c r="K61">
        <f t="shared" si="2"/>
        <v>0</v>
      </c>
      <c r="L61">
        <f>IF(参加者入力!K91="",0,IF(参加者入力!K91="未入力有",0,IF(参加者入力!I91="未受験",5500,4500)))</f>
        <v>0</v>
      </c>
      <c r="M61">
        <f t="shared" si="0"/>
        <v>0</v>
      </c>
      <c r="N61">
        <f t="shared" si="1"/>
        <v>0</v>
      </c>
    </row>
    <row r="62" spans="1:14" x14ac:dyDescent="0.45">
      <c r="A62" t="str">
        <f>参加者入力!B92&amp;参加者入力!C92</f>
        <v/>
      </c>
      <c r="B62">
        <f>IF(COUNTA(参加者入力!B92),1,0)</f>
        <v>0</v>
      </c>
      <c r="C62">
        <f>IF(COUNTA(参加者入力!C92),1,0)</f>
        <v>0</v>
      </c>
      <c r="D62">
        <f>IF(COUNTA(参加者入力!D92),1,0)</f>
        <v>0</v>
      </c>
      <c r="E62">
        <f>IF(COUNTA(参加者入力!E92),1,0)</f>
        <v>0</v>
      </c>
      <c r="F62">
        <f>IF(COUNTA(参加者入力!F92),1,0)</f>
        <v>0</v>
      </c>
      <c r="G62">
        <f>IF(COUNTA(参加者入力!G92),1,0)</f>
        <v>0</v>
      </c>
      <c r="H62">
        <f>IF(COUNTA(参加者入力!H92),1,0)</f>
        <v>0</v>
      </c>
      <c r="I62">
        <f>IF(COUNTA(参加者入力!I92),1,0)</f>
        <v>0</v>
      </c>
      <c r="J62">
        <f>IF(COUNTA(参加者入力!J92),1,0)</f>
        <v>0</v>
      </c>
      <c r="K62">
        <f t="shared" si="2"/>
        <v>0</v>
      </c>
      <c r="L62">
        <f>IF(参加者入力!K92="",0,IF(参加者入力!K92="未入力有",0,IF(参加者入力!I92="未受験",5500,4500)))</f>
        <v>0</v>
      </c>
      <c r="M62">
        <f t="shared" si="0"/>
        <v>0</v>
      </c>
      <c r="N62">
        <f t="shared" si="1"/>
        <v>0</v>
      </c>
    </row>
    <row r="63" spans="1:14" x14ac:dyDescent="0.45">
      <c r="A63" t="str">
        <f>参加者入力!B93&amp;参加者入力!C93</f>
        <v/>
      </c>
      <c r="B63">
        <f>IF(COUNTA(参加者入力!B93),1,0)</f>
        <v>0</v>
      </c>
      <c r="C63">
        <f>IF(COUNTA(参加者入力!C93),1,0)</f>
        <v>0</v>
      </c>
      <c r="D63">
        <f>IF(COUNTA(参加者入力!D93),1,0)</f>
        <v>0</v>
      </c>
      <c r="E63">
        <f>IF(COUNTA(参加者入力!E93),1,0)</f>
        <v>0</v>
      </c>
      <c r="F63">
        <f>IF(COUNTA(参加者入力!F93),1,0)</f>
        <v>0</v>
      </c>
      <c r="G63">
        <f>IF(COUNTA(参加者入力!G93),1,0)</f>
        <v>0</v>
      </c>
      <c r="H63">
        <f>IF(COUNTA(参加者入力!H93),1,0)</f>
        <v>0</v>
      </c>
      <c r="I63">
        <f>IF(COUNTA(参加者入力!I93),1,0)</f>
        <v>0</v>
      </c>
      <c r="J63">
        <f>IF(COUNTA(参加者入力!J93),1,0)</f>
        <v>0</v>
      </c>
      <c r="K63">
        <f t="shared" si="2"/>
        <v>0</v>
      </c>
      <c r="L63">
        <f>IF(参加者入力!K93="",0,IF(参加者入力!K93="未入力有",0,IF(参加者入力!I93="未受験",5500,4500)))</f>
        <v>0</v>
      </c>
      <c r="M63">
        <f t="shared" si="0"/>
        <v>0</v>
      </c>
      <c r="N63">
        <f t="shared" si="1"/>
        <v>0</v>
      </c>
    </row>
    <row r="64" spans="1:14" x14ac:dyDescent="0.45">
      <c r="A64" t="str">
        <f>参加者入力!B94&amp;参加者入力!C94</f>
        <v/>
      </c>
      <c r="B64">
        <f>IF(COUNTA(参加者入力!B94),1,0)</f>
        <v>0</v>
      </c>
      <c r="C64">
        <f>IF(COUNTA(参加者入力!C94),1,0)</f>
        <v>0</v>
      </c>
      <c r="D64">
        <f>IF(COUNTA(参加者入力!D94),1,0)</f>
        <v>0</v>
      </c>
      <c r="E64">
        <f>IF(COUNTA(参加者入力!E94),1,0)</f>
        <v>0</v>
      </c>
      <c r="F64">
        <f>IF(COUNTA(参加者入力!F94),1,0)</f>
        <v>0</v>
      </c>
      <c r="G64">
        <f>IF(COUNTA(参加者入力!G94),1,0)</f>
        <v>0</v>
      </c>
      <c r="H64">
        <f>IF(COUNTA(参加者入力!H94),1,0)</f>
        <v>0</v>
      </c>
      <c r="I64">
        <f>IF(COUNTA(参加者入力!I94),1,0)</f>
        <v>0</v>
      </c>
      <c r="J64">
        <f>IF(COUNTA(参加者入力!J94),1,0)</f>
        <v>0</v>
      </c>
      <c r="K64">
        <f t="shared" si="2"/>
        <v>0</v>
      </c>
      <c r="L64">
        <f>IF(参加者入力!K94="",0,IF(参加者入力!K94="未入力有",0,IF(参加者入力!I94="未受験",5500,4500)))</f>
        <v>0</v>
      </c>
      <c r="M64">
        <f t="shared" si="0"/>
        <v>0</v>
      </c>
      <c r="N64">
        <f t="shared" si="1"/>
        <v>0</v>
      </c>
    </row>
    <row r="65" spans="1:14" x14ac:dyDescent="0.45">
      <c r="A65" t="str">
        <f>参加者入力!B95&amp;参加者入力!C95</f>
        <v/>
      </c>
      <c r="B65">
        <f>IF(COUNTA(参加者入力!B95),1,0)</f>
        <v>0</v>
      </c>
      <c r="C65">
        <f>IF(COUNTA(参加者入力!C95),1,0)</f>
        <v>0</v>
      </c>
      <c r="D65">
        <f>IF(COUNTA(参加者入力!D95),1,0)</f>
        <v>0</v>
      </c>
      <c r="E65">
        <f>IF(COUNTA(参加者入力!E95),1,0)</f>
        <v>0</v>
      </c>
      <c r="F65">
        <f>IF(COUNTA(参加者入力!F95),1,0)</f>
        <v>0</v>
      </c>
      <c r="G65">
        <f>IF(COUNTA(参加者入力!G95),1,0)</f>
        <v>0</v>
      </c>
      <c r="H65">
        <f>IF(COUNTA(参加者入力!H95),1,0)</f>
        <v>0</v>
      </c>
      <c r="I65">
        <f>IF(COUNTA(参加者入力!I95),1,0)</f>
        <v>0</v>
      </c>
      <c r="J65">
        <f>IF(COUNTA(参加者入力!J95),1,0)</f>
        <v>0</v>
      </c>
      <c r="K65">
        <f t="shared" si="2"/>
        <v>0</v>
      </c>
      <c r="L65">
        <f>IF(参加者入力!K95="",0,IF(参加者入力!K95="未入力有",0,IF(参加者入力!I95="未受験",5500,4500)))</f>
        <v>0</v>
      </c>
      <c r="M65">
        <f t="shared" si="0"/>
        <v>0</v>
      </c>
      <c r="N65">
        <f t="shared" si="1"/>
        <v>0</v>
      </c>
    </row>
    <row r="66" spans="1:14" x14ac:dyDescent="0.45">
      <c r="A66" t="str">
        <f>参加者入力!B96&amp;参加者入力!C96</f>
        <v/>
      </c>
      <c r="B66">
        <f>IF(COUNTA(参加者入力!B96),1,0)</f>
        <v>0</v>
      </c>
      <c r="C66">
        <f>IF(COUNTA(参加者入力!C96),1,0)</f>
        <v>0</v>
      </c>
      <c r="D66">
        <f>IF(COUNTA(参加者入力!D96),1,0)</f>
        <v>0</v>
      </c>
      <c r="E66">
        <f>IF(COUNTA(参加者入力!E96),1,0)</f>
        <v>0</v>
      </c>
      <c r="F66">
        <f>IF(COUNTA(参加者入力!F96),1,0)</f>
        <v>0</v>
      </c>
      <c r="G66">
        <f>IF(COUNTA(参加者入力!G96),1,0)</f>
        <v>0</v>
      </c>
      <c r="H66">
        <f>IF(COUNTA(参加者入力!H96),1,0)</f>
        <v>0</v>
      </c>
      <c r="I66">
        <f>IF(COUNTA(参加者入力!I96),1,0)</f>
        <v>0</v>
      </c>
      <c r="J66">
        <f>IF(COUNTA(参加者入力!J96),1,0)</f>
        <v>0</v>
      </c>
      <c r="K66">
        <f t="shared" si="2"/>
        <v>0</v>
      </c>
      <c r="L66">
        <f>IF(参加者入力!K96="",0,IF(参加者入力!K96="未入力有",0,IF(参加者入力!I96="未受験",5500,4500)))</f>
        <v>0</v>
      </c>
      <c r="M66">
        <f t="shared" si="0"/>
        <v>0</v>
      </c>
      <c r="N66">
        <f t="shared" si="1"/>
        <v>0</v>
      </c>
    </row>
    <row r="67" spans="1:14" x14ac:dyDescent="0.45">
      <c r="A67" t="str">
        <f>参加者入力!B97&amp;参加者入力!C97</f>
        <v/>
      </c>
      <c r="B67">
        <f>IF(COUNTA(参加者入力!B97),1,0)</f>
        <v>0</v>
      </c>
      <c r="C67">
        <f>IF(COUNTA(参加者入力!C97),1,0)</f>
        <v>0</v>
      </c>
      <c r="D67">
        <f>IF(COUNTA(参加者入力!D97),1,0)</f>
        <v>0</v>
      </c>
      <c r="E67">
        <f>IF(COUNTA(参加者入力!E97),1,0)</f>
        <v>0</v>
      </c>
      <c r="F67">
        <f>IF(COUNTA(参加者入力!F97),1,0)</f>
        <v>0</v>
      </c>
      <c r="G67">
        <f>IF(COUNTA(参加者入力!G97),1,0)</f>
        <v>0</v>
      </c>
      <c r="H67">
        <f>IF(COUNTA(参加者入力!H97),1,0)</f>
        <v>0</v>
      </c>
      <c r="I67">
        <f>IF(COUNTA(参加者入力!I97),1,0)</f>
        <v>0</v>
      </c>
      <c r="J67">
        <f>IF(COUNTA(参加者入力!J97),1,0)</f>
        <v>0</v>
      </c>
      <c r="K67">
        <f t="shared" si="2"/>
        <v>0</v>
      </c>
      <c r="L67">
        <f>IF(参加者入力!K97="",0,IF(参加者入力!K97="未入力有",0,IF(参加者入力!I97="未受験",5500,4500)))</f>
        <v>0</v>
      </c>
      <c r="M67">
        <f t="shared" si="0"/>
        <v>0</v>
      </c>
      <c r="N67">
        <f t="shared" si="1"/>
        <v>0</v>
      </c>
    </row>
    <row r="68" spans="1:14" x14ac:dyDescent="0.45">
      <c r="A68" t="str">
        <f>参加者入力!B98&amp;参加者入力!C98</f>
        <v/>
      </c>
      <c r="B68">
        <f>IF(COUNTA(参加者入力!B98),1,0)</f>
        <v>0</v>
      </c>
      <c r="C68">
        <f>IF(COUNTA(参加者入力!C98),1,0)</f>
        <v>0</v>
      </c>
      <c r="D68">
        <f>IF(COUNTA(参加者入力!D98),1,0)</f>
        <v>0</v>
      </c>
      <c r="E68">
        <f>IF(COUNTA(参加者入力!E98),1,0)</f>
        <v>0</v>
      </c>
      <c r="F68">
        <f>IF(COUNTA(参加者入力!F98),1,0)</f>
        <v>0</v>
      </c>
      <c r="G68">
        <f>IF(COUNTA(参加者入力!G98),1,0)</f>
        <v>0</v>
      </c>
      <c r="H68">
        <f>IF(COUNTA(参加者入力!H98),1,0)</f>
        <v>0</v>
      </c>
      <c r="I68">
        <f>IF(COUNTA(参加者入力!I98),1,0)</f>
        <v>0</v>
      </c>
      <c r="J68">
        <f>IF(COUNTA(参加者入力!J98),1,0)</f>
        <v>0</v>
      </c>
      <c r="K68">
        <f t="shared" si="2"/>
        <v>0</v>
      </c>
      <c r="L68">
        <f>IF(参加者入力!K98="",0,IF(参加者入力!K98="未入力有",0,IF(参加者入力!I98="未受験",5500,4500)))</f>
        <v>0</v>
      </c>
      <c r="M68">
        <f t="shared" si="0"/>
        <v>0</v>
      </c>
      <c r="N68">
        <f t="shared" si="1"/>
        <v>0</v>
      </c>
    </row>
    <row r="69" spans="1:14" x14ac:dyDescent="0.45">
      <c r="A69" t="str">
        <f>参加者入力!B99&amp;参加者入力!C99</f>
        <v/>
      </c>
      <c r="B69">
        <f>IF(COUNTA(参加者入力!B99),1,0)</f>
        <v>0</v>
      </c>
      <c r="C69">
        <f>IF(COUNTA(参加者入力!C99),1,0)</f>
        <v>0</v>
      </c>
      <c r="D69">
        <f>IF(COUNTA(参加者入力!D99),1,0)</f>
        <v>0</v>
      </c>
      <c r="E69">
        <f>IF(COUNTA(参加者入力!E99),1,0)</f>
        <v>0</v>
      </c>
      <c r="F69">
        <f>IF(COUNTA(参加者入力!F99),1,0)</f>
        <v>0</v>
      </c>
      <c r="G69">
        <f>IF(COUNTA(参加者入力!G99),1,0)</f>
        <v>0</v>
      </c>
      <c r="H69">
        <f>IF(COUNTA(参加者入力!H99),1,0)</f>
        <v>0</v>
      </c>
      <c r="I69">
        <f>IF(COUNTA(参加者入力!I99),1,0)</f>
        <v>0</v>
      </c>
      <c r="J69">
        <f>IF(COUNTA(参加者入力!J99),1,0)</f>
        <v>0</v>
      </c>
      <c r="K69">
        <f t="shared" si="2"/>
        <v>0</v>
      </c>
      <c r="L69">
        <f>IF(参加者入力!K99="",0,IF(参加者入力!K99="未入力有",0,IF(参加者入力!I99="未受験",5500,4500)))</f>
        <v>0</v>
      </c>
      <c r="M69">
        <f t="shared" si="0"/>
        <v>0</v>
      </c>
      <c r="N69">
        <f t="shared" si="1"/>
        <v>0</v>
      </c>
    </row>
    <row r="70" spans="1:14" x14ac:dyDescent="0.45">
      <c r="A70" t="str">
        <f>参加者入力!B100&amp;参加者入力!C100</f>
        <v/>
      </c>
      <c r="B70">
        <f>IF(COUNTA(参加者入力!B100),1,0)</f>
        <v>0</v>
      </c>
      <c r="C70">
        <f>IF(COUNTA(参加者入力!C100),1,0)</f>
        <v>0</v>
      </c>
      <c r="D70">
        <f>IF(COUNTA(参加者入力!D100),1,0)</f>
        <v>0</v>
      </c>
      <c r="E70">
        <f>IF(COUNTA(参加者入力!E100),1,0)</f>
        <v>0</v>
      </c>
      <c r="F70">
        <f>IF(COUNTA(参加者入力!F100),1,0)</f>
        <v>0</v>
      </c>
      <c r="G70">
        <f>IF(COUNTA(参加者入力!G100),1,0)</f>
        <v>0</v>
      </c>
      <c r="H70">
        <f>IF(COUNTA(参加者入力!H100),1,0)</f>
        <v>0</v>
      </c>
      <c r="I70">
        <f>IF(COUNTA(参加者入力!I100),1,0)</f>
        <v>0</v>
      </c>
      <c r="J70">
        <f>IF(COUNTA(参加者入力!J100),1,0)</f>
        <v>0</v>
      </c>
      <c r="K70">
        <f t="shared" si="2"/>
        <v>0</v>
      </c>
      <c r="L70">
        <f>IF(参加者入力!K100="",0,IF(参加者入力!K100="未入力有",0,IF(参加者入力!I100="未受験",5500,4500)))</f>
        <v>0</v>
      </c>
      <c r="M70">
        <f t="shared" ref="M70:M133" si="3">IF(L70=5500,1,0)</f>
        <v>0</v>
      </c>
      <c r="N70">
        <f t="shared" ref="N70:N133" si="4">IF(L70=4500,1,0)</f>
        <v>0</v>
      </c>
    </row>
    <row r="71" spans="1:14" x14ac:dyDescent="0.45">
      <c r="A71" t="str">
        <f>参加者入力!B101&amp;参加者入力!C101</f>
        <v/>
      </c>
      <c r="B71">
        <f>IF(COUNTA(参加者入力!B101),1,0)</f>
        <v>0</v>
      </c>
      <c r="C71">
        <f>IF(COUNTA(参加者入力!C101),1,0)</f>
        <v>0</v>
      </c>
      <c r="D71">
        <f>IF(COUNTA(参加者入力!D101),1,0)</f>
        <v>0</v>
      </c>
      <c r="E71">
        <f>IF(COUNTA(参加者入力!E101),1,0)</f>
        <v>0</v>
      </c>
      <c r="F71">
        <f>IF(COUNTA(参加者入力!F101),1,0)</f>
        <v>0</v>
      </c>
      <c r="G71">
        <f>IF(COUNTA(参加者入力!G101),1,0)</f>
        <v>0</v>
      </c>
      <c r="H71">
        <f>IF(COUNTA(参加者入力!H101),1,0)</f>
        <v>0</v>
      </c>
      <c r="I71">
        <f>IF(COUNTA(参加者入力!I101),1,0)</f>
        <v>0</v>
      </c>
      <c r="J71">
        <f>IF(COUNTA(参加者入力!J101),1,0)</f>
        <v>0</v>
      </c>
      <c r="K71">
        <f t="shared" ref="K71:K134" si="5">SUM(B71:J71)</f>
        <v>0</v>
      </c>
      <c r="L71">
        <f>IF(参加者入力!K101="",0,IF(参加者入力!K101="未入力有",0,IF(参加者入力!I101="未受験",5500,4500)))</f>
        <v>0</v>
      </c>
      <c r="M71">
        <f t="shared" si="3"/>
        <v>0</v>
      </c>
      <c r="N71">
        <f t="shared" si="4"/>
        <v>0</v>
      </c>
    </row>
    <row r="72" spans="1:14" x14ac:dyDescent="0.45">
      <c r="A72" t="str">
        <f>参加者入力!B102&amp;参加者入力!C102</f>
        <v/>
      </c>
      <c r="B72">
        <f>IF(COUNTA(参加者入力!B102),1,0)</f>
        <v>0</v>
      </c>
      <c r="C72">
        <f>IF(COUNTA(参加者入力!C102),1,0)</f>
        <v>0</v>
      </c>
      <c r="D72">
        <f>IF(COUNTA(参加者入力!D102),1,0)</f>
        <v>0</v>
      </c>
      <c r="E72">
        <f>IF(COUNTA(参加者入力!E102),1,0)</f>
        <v>0</v>
      </c>
      <c r="F72">
        <f>IF(COUNTA(参加者入力!F102),1,0)</f>
        <v>0</v>
      </c>
      <c r="G72">
        <f>IF(COUNTA(参加者入力!G102),1,0)</f>
        <v>0</v>
      </c>
      <c r="H72">
        <f>IF(COUNTA(参加者入力!H102),1,0)</f>
        <v>0</v>
      </c>
      <c r="I72">
        <f>IF(COUNTA(参加者入力!I102),1,0)</f>
        <v>0</v>
      </c>
      <c r="J72">
        <f>IF(COUNTA(参加者入力!J102),1,0)</f>
        <v>0</v>
      </c>
      <c r="K72">
        <f t="shared" si="5"/>
        <v>0</v>
      </c>
      <c r="L72">
        <f>IF(参加者入力!K102="",0,IF(参加者入力!K102="未入力有",0,IF(参加者入力!I102="未受験",5500,4500)))</f>
        <v>0</v>
      </c>
      <c r="M72">
        <f t="shared" si="3"/>
        <v>0</v>
      </c>
      <c r="N72">
        <f t="shared" si="4"/>
        <v>0</v>
      </c>
    </row>
    <row r="73" spans="1:14" x14ac:dyDescent="0.45">
      <c r="A73" t="str">
        <f>参加者入力!B103&amp;参加者入力!C103</f>
        <v/>
      </c>
      <c r="B73">
        <f>IF(COUNTA(参加者入力!B103),1,0)</f>
        <v>0</v>
      </c>
      <c r="C73">
        <f>IF(COUNTA(参加者入力!C103),1,0)</f>
        <v>0</v>
      </c>
      <c r="D73">
        <f>IF(COUNTA(参加者入力!D103),1,0)</f>
        <v>0</v>
      </c>
      <c r="E73">
        <f>IF(COUNTA(参加者入力!E103),1,0)</f>
        <v>0</v>
      </c>
      <c r="F73">
        <f>IF(COUNTA(参加者入力!F103),1,0)</f>
        <v>0</v>
      </c>
      <c r="G73">
        <f>IF(COUNTA(参加者入力!G103),1,0)</f>
        <v>0</v>
      </c>
      <c r="H73">
        <f>IF(COUNTA(参加者入力!H103),1,0)</f>
        <v>0</v>
      </c>
      <c r="I73">
        <f>IF(COUNTA(参加者入力!I103),1,0)</f>
        <v>0</v>
      </c>
      <c r="J73">
        <f>IF(COUNTA(参加者入力!J103),1,0)</f>
        <v>0</v>
      </c>
      <c r="K73">
        <f t="shared" si="5"/>
        <v>0</v>
      </c>
      <c r="L73">
        <f>IF(参加者入力!K103="",0,IF(参加者入力!K103="未入力有",0,IF(参加者入力!I103="未受験",5500,4500)))</f>
        <v>0</v>
      </c>
      <c r="M73">
        <f t="shared" si="3"/>
        <v>0</v>
      </c>
      <c r="N73">
        <f t="shared" si="4"/>
        <v>0</v>
      </c>
    </row>
    <row r="74" spans="1:14" x14ac:dyDescent="0.45">
      <c r="A74" t="str">
        <f>参加者入力!B104&amp;参加者入力!C104</f>
        <v/>
      </c>
      <c r="B74">
        <f>IF(COUNTA(参加者入力!B104),1,0)</f>
        <v>0</v>
      </c>
      <c r="C74">
        <f>IF(COUNTA(参加者入力!C104),1,0)</f>
        <v>0</v>
      </c>
      <c r="D74">
        <f>IF(COUNTA(参加者入力!D104),1,0)</f>
        <v>0</v>
      </c>
      <c r="E74">
        <f>IF(COUNTA(参加者入力!E104),1,0)</f>
        <v>0</v>
      </c>
      <c r="F74">
        <f>IF(COUNTA(参加者入力!F104),1,0)</f>
        <v>0</v>
      </c>
      <c r="G74">
        <f>IF(COUNTA(参加者入力!G104),1,0)</f>
        <v>0</v>
      </c>
      <c r="H74">
        <f>IF(COUNTA(参加者入力!H104),1,0)</f>
        <v>0</v>
      </c>
      <c r="I74">
        <f>IF(COUNTA(参加者入力!I104),1,0)</f>
        <v>0</v>
      </c>
      <c r="J74">
        <f>IF(COUNTA(参加者入力!J104),1,0)</f>
        <v>0</v>
      </c>
      <c r="K74">
        <f t="shared" si="5"/>
        <v>0</v>
      </c>
      <c r="L74">
        <f>IF(参加者入力!K104="",0,IF(参加者入力!K104="未入力有",0,IF(参加者入力!I104="未受験",5500,4500)))</f>
        <v>0</v>
      </c>
      <c r="M74">
        <f t="shared" si="3"/>
        <v>0</v>
      </c>
      <c r="N74">
        <f t="shared" si="4"/>
        <v>0</v>
      </c>
    </row>
    <row r="75" spans="1:14" x14ac:dyDescent="0.45">
      <c r="A75" t="str">
        <f>参加者入力!B105&amp;参加者入力!C105</f>
        <v/>
      </c>
      <c r="B75">
        <f>IF(COUNTA(参加者入力!B105),1,0)</f>
        <v>0</v>
      </c>
      <c r="C75">
        <f>IF(COUNTA(参加者入力!C105),1,0)</f>
        <v>0</v>
      </c>
      <c r="D75">
        <f>IF(COUNTA(参加者入力!D105),1,0)</f>
        <v>0</v>
      </c>
      <c r="E75">
        <f>IF(COUNTA(参加者入力!E105),1,0)</f>
        <v>0</v>
      </c>
      <c r="F75">
        <f>IF(COUNTA(参加者入力!F105),1,0)</f>
        <v>0</v>
      </c>
      <c r="G75">
        <f>IF(COUNTA(参加者入力!G105),1,0)</f>
        <v>0</v>
      </c>
      <c r="H75">
        <f>IF(COUNTA(参加者入力!H105),1,0)</f>
        <v>0</v>
      </c>
      <c r="I75">
        <f>IF(COUNTA(参加者入力!I105),1,0)</f>
        <v>0</v>
      </c>
      <c r="J75">
        <f>IF(COUNTA(参加者入力!J105),1,0)</f>
        <v>0</v>
      </c>
      <c r="K75">
        <f t="shared" si="5"/>
        <v>0</v>
      </c>
      <c r="L75">
        <f>IF(参加者入力!K105="",0,IF(参加者入力!K105="未入力有",0,IF(参加者入力!I105="未受験",5500,4500)))</f>
        <v>0</v>
      </c>
      <c r="M75">
        <f t="shared" si="3"/>
        <v>0</v>
      </c>
      <c r="N75">
        <f t="shared" si="4"/>
        <v>0</v>
      </c>
    </row>
    <row r="76" spans="1:14" x14ac:dyDescent="0.45">
      <c r="A76" t="str">
        <f>参加者入力!B106&amp;参加者入力!C106</f>
        <v/>
      </c>
      <c r="B76">
        <f>IF(COUNTA(参加者入力!B106),1,0)</f>
        <v>0</v>
      </c>
      <c r="C76">
        <f>IF(COUNTA(参加者入力!C106),1,0)</f>
        <v>0</v>
      </c>
      <c r="D76">
        <f>IF(COUNTA(参加者入力!D106),1,0)</f>
        <v>0</v>
      </c>
      <c r="E76">
        <f>IF(COUNTA(参加者入力!E106),1,0)</f>
        <v>0</v>
      </c>
      <c r="F76">
        <f>IF(COUNTA(参加者入力!F106),1,0)</f>
        <v>0</v>
      </c>
      <c r="G76">
        <f>IF(COUNTA(参加者入力!G106),1,0)</f>
        <v>0</v>
      </c>
      <c r="H76">
        <f>IF(COUNTA(参加者入力!H106),1,0)</f>
        <v>0</v>
      </c>
      <c r="I76">
        <f>IF(COUNTA(参加者入力!I106),1,0)</f>
        <v>0</v>
      </c>
      <c r="J76">
        <f>IF(COUNTA(参加者入力!J106),1,0)</f>
        <v>0</v>
      </c>
      <c r="K76">
        <f t="shared" si="5"/>
        <v>0</v>
      </c>
      <c r="L76">
        <f>IF(参加者入力!K106="",0,IF(参加者入力!K106="未入力有",0,IF(参加者入力!I106="未受験",5500,4500)))</f>
        <v>0</v>
      </c>
      <c r="M76">
        <f t="shared" si="3"/>
        <v>0</v>
      </c>
      <c r="N76">
        <f t="shared" si="4"/>
        <v>0</v>
      </c>
    </row>
    <row r="77" spans="1:14" x14ac:dyDescent="0.45">
      <c r="A77" t="str">
        <f>参加者入力!B107&amp;参加者入力!C107</f>
        <v/>
      </c>
      <c r="B77">
        <f>IF(COUNTA(参加者入力!B107),1,0)</f>
        <v>0</v>
      </c>
      <c r="C77">
        <f>IF(COUNTA(参加者入力!C107),1,0)</f>
        <v>0</v>
      </c>
      <c r="D77">
        <f>IF(COUNTA(参加者入力!D107),1,0)</f>
        <v>0</v>
      </c>
      <c r="E77">
        <f>IF(COUNTA(参加者入力!E107),1,0)</f>
        <v>0</v>
      </c>
      <c r="F77">
        <f>IF(COUNTA(参加者入力!F107),1,0)</f>
        <v>0</v>
      </c>
      <c r="G77">
        <f>IF(COUNTA(参加者入力!G107),1,0)</f>
        <v>0</v>
      </c>
      <c r="H77">
        <f>IF(COUNTA(参加者入力!H107),1,0)</f>
        <v>0</v>
      </c>
      <c r="I77">
        <f>IF(COUNTA(参加者入力!I107),1,0)</f>
        <v>0</v>
      </c>
      <c r="J77">
        <f>IF(COUNTA(参加者入力!J107),1,0)</f>
        <v>0</v>
      </c>
      <c r="K77">
        <f t="shared" si="5"/>
        <v>0</v>
      </c>
      <c r="L77">
        <f>IF(参加者入力!K107="",0,IF(参加者入力!K107="未入力有",0,IF(参加者入力!I107="未受験",5500,4500)))</f>
        <v>0</v>
      </c>
      <c r="M77">
        <f t="shared" si="3"/>
        <v>0</v>
      </c>
      <c r="N77">
        <f t="shared" si="4"/>
        <v>0</v>
      </c>
    </row>
    <row r="78" spans="1:14" x14ac:dyDescent="0.45">
      <c r="A78" t="str">
        <f>参加者入力!B108&amp;参加者入力!C108</f>
        <v/>
      </c>
      <c r="B78">
        <f>IF(COUNTA(参加者入力!B108),1,0)</f>
        <v>0</v>
      </c>
      <c r="C78">
        <f>IF(COUNTA(参加者入力!C108),1,0)</f>
        <v>0</v>
      </c>
      <c r="D78">
        <f>IF(COUNTA(参加者入力!D108),1,0)</f>
        <v>0</v>
      </c>
      <c r="E78">
        <f>IF(COUNTA(参加者入力!E108),1,0)</f>
        <v>0</v>
      </c>
      <c r="F78">
        <f>IF(COUNTA(参加者入力!F108),1,0)</f>
        <v>0</v>
      </c>
      <c r="G78">
        <f>IF(COUNTA(参加者入力!G108),1,0)</f>
        <v>0</v>
      </c>
      <c r="H78">
        <f>IF(COUNTA(参加者入力!H108),1,0)</f>
        <v>0</v>
      </c>
      <c r="I78">
        <f>IF(COUNTA(参加者入力!I108),1,0)</f>
        <v>0</v>
      </c>
      <c r="J78">
        <f>IF(COUNTA(参加者入力!J108),1,0)</f>
        <v>0</v>
      </c>
      <c r="K78">
        <f t="shared" si="5"/>
        <v>0</v>
      </c>
      <c r="L78">
        <f>IF(参加者入力!K108="",0,IF(参加者入力!K108="未入力有",0,IF(参加者入力!I108="未受験",5500,4500)))</f>
        <v>0</v>
      </c>
      <c r="M78">
        <f t="shared" si="3"/>
        <v>0</v>
      </c>
      <c r="N78">
        <f t="shared" si="4"/>
        <v>0</v>
      </c>
    </row>
    <row r="79" spans="1:14" x14ac:dyDescent="0.45">
      <c r="A79" t="str">
        <f>参加者入力!B109&amp;参加者入力!C109</f>
        <v/>
      </c>
      <c r="B79">
        <f>IF(COUNTA(参加者入力!B109),1,0)</f>
        <v>0</v>
      </c>
      <c r="C79">
        <f>IF(COUNTA(参加者入力!C109),1,0)</f>
        <v>0</v>
      </c>
      <c r="D79">
        <f>IF(COUNTA(参加者入力!D109),1,0)</f>
        <v>0</v>
      </c>
      <c r="E79">
        <f>IF(COUNTA(参加者入力!E109),1,0)</f>
        <v>0</v>
      </c>
      <c r="F79">
        <f>IF(COUNTA(参加者入力!F109),1,0)</f>
        <v>0</v>
      </c>
      <c r="G79">
        <f>IF(COUNTA(参加者入力!G109),1,0)</f>
        <v>0</v>
      </c>
      <c r="H79">
        <f>IF(COUNTA(参加者入力!H109),1,0)</f>
        <v>0</v>
      </c>
      <c r="I79">
        <f>IF(COUNTA(参加者入力!I109),1,0)</f>
        <v>0</v>
      </c>
      <c r="J79">
        <f>IF(COUNTA(参加者入力!J109),1,0)</f>
        <v>0</v>
      </c>
      <c r="K79">
        <f t="shared" si="5"/>
        <v>0</v>
      </c>
      <c r="L79">
        <f>IF(参加者入力!K109="",0,IF(参加者入力!K109="未入力有",0,IF(参加者入力!I109="未受験",5500,4500)))</f>
        <v>0</v>
      </c>
      <c r="M79">
        <f t="shared" si="3"/>
        <v>0</v>
      </c>
      <c r="N79">
        <f t="shared" si="4"/>
        <v>0</v>
      </c>
    </row>
    <row r="80" spans="1:14" x14ac:dyDescent="0.45">
      <c r="A80" t="str">
        <f>参加者入力!B110&amp;参加者入力!C110</f>
        <v/>
      </c>
      <c r="B80">
        <f>IF(COUNTA(参加者入力!B110),1,0)</f>
        <v>0</v>
      </c>
      <c r="C80">
        <f>IF(COUNTA(参加者入力!C110),1,0)</f>
        <v>0</v>
      </c>
      <c r="D80">
        <f>IF(COUNTA(参加者入力!D110),1,0)</f>
        <v>0</v>
      </c>
      <c r="E80">
        <f>IF(COUNTA(参加者入力!E110),1,0)</f>
        <v>0</v>
      </c>
      <c r="F80">
        <f>IF(COUNTA(参加者入力!F110),1,0)</f>
        <v>0</v>
      </c>
      <c r="G80">
        <f>IF(COUNTA(参加者入力!G110),1,0)</f>
        <v>0</v>
      </c>
      <c r="H80">
        <f>IF(COUNTA(参加者入力!H110),1,0)</f>
        <v>0</v>
      </c>
      <c r="I80">
        <f>IF(COUNTA(参加者入力!I110),1,0)</f>
        <v>0</v>
      </c>
      <c r="J80">
        <f>IF(COUNTA(参加者入力!J110),1,0)</f>
        <v>0</v>
      </c>
      <c r="K80">
        <f t="shared" si="5"/>
        <v>0</v>
      </c>
      <c r="L80">
        <f>IF(参加者入力!K110="",0,IF(参加者入力!K110="未入力有",0,IF(参加者入力!I110="未受験",5500,4500)))</f>
        <v>0</v>
      </c>
      <c r="M80">
        <f t="shared" si="3"/>
        <v>0</v>
      </c>
      <c r="N80">
        <f t="shared" si="4"/>
        <v>0</v>
      </c>
    </row>
    <row r="81" spans="1:14" x14ac:dyDescent="0.45">
      <c r="A81" t="str">
        <f>参加者入力!B111&amp;参加者入力!C111</f>
        <v/>
      </c>
      <c r="B81">
        <f>IF(COUNTA(参加者入力!B111),1,0)</f>
        <v>0</v>
      </c>
      <c r="C81">
        <f>IF(COUNTA(参加者入力!C111),1,0)</f>
        <v>0</v>
      </c>
      <c r="D81">
        <f>IF(COUNTA(参加者入力!D111),1,0)</f>
        <v>0</v>
      </c>
      <c r="E81">
        <f>IF(COUNTA(参加者入力!E111),1,0)</f>
        <v>0</v>
      </c>
      <c r="F81">
        <f>IF(COUNTA(参加者入力!F111),1,0)</f>
        <v>0</v>
      </c>
      <c r="G81">
        <f>IF(COUNTA(参加者入力!G111),1,0)</f>
        <v>0</v>
      </c>
      <c r="H81">
        <f>IF(COUNTA(参加者入力!H111),1,0)</f>
        <v>0</v>
      </c>
      <c r="I81">
        <f>IF(COUNTA(参加者入力!I111),1,0)</f>
        <v>0</v>
      </c>
      <c r="J81">
        <f>IF(COUNTA(参加者入力!J111),1,0)</f>
        <v>0</v>
      </c>
      <c r="K81">
        <f t="shared" si="5"/>
        <v>0</v>
      </c>
      <c r="L81">
        <f>IF(参加者入力!K111="",0,IF(参加者入力!K111="未入力有",0,IF(参加者入力!I111="未受験",5500,4500)))</f>
        <v>0</v>
      </c>
      <c r="M81">
        <f t="shared" si="3"/>
        <v>0</v>
      </c>
      <c r="N81">
        <f t="shared" si="4"/>
        <v>0</v>
      </c>
    </row>
    <row r="82" spans="1:14" x14ac:dyDescent="0.45">
      <c r="A82" t="str">
        <f>参加者入力!B112&amp;参加者入力!C112</f>
        <v/>
      </c>
      <c r="B82">
        <f>IF(COUNTA(参加者入力!B112),1,0)</f>
        <v>0</v>
      </c>
      <c r="C82">
        <f>IF(COUNTA(参加者入力!C112),1,0)</f>
        <v>0</v>
      </c>
      <c r="D82">
        <f>IF(COUNTA(参加者入力!D112),1,0)</f>
        <v>0</v>
      </c>
      <c r="E82">
        <f>IF(COUNTA(参加者入力!E112),1,0)</f>
        <v>0</v>
      </c>
      <c r="F82">
        <f>IF(COUNTA(参加者入力!F112),1,0)</f>
        <v>0</v>
      </c>
      <c r="G82">
        <f>IF(COUNTA(参加者入力!G112),1,0)</f>
        <v>0</v>
      </c>
      <c r="H82">
        <f>IF(COUNTA(参加者入力!H112),1,0)</f>
        <v>0</v>
      </c>
      <c r="I82">
        <f>IF(COUNTA(参加者入力!I112),1,0)</f>
        <v>0</v>
      </c>
      <c r="J82">
        <f>IF(COUNTA(参加者入力!J112),1,0)</f>
        <v>0</v>
      </c>
      <c r="K82">
        <f t="shared" si="5"/>
        <v>0</v>
      </c>
      <c r="L82">
        <f>IF(参加者入力!K112="",0,IF(参加者入力!K112="未入力有",0,IF(参加者入力!I112="未受験",5500,4500)))</f>
        <v>0</v>
      </c>
      <c r="M82">
        <f t="shared" si="3"/>
        <v>0</v>
      </c>
      <c r="N82">
        <f t="shared" si="4"/>
        <v>0</v>
      </c>
    </row>
    <row r="83" spans="1:14" x14ac:dyDescent="0.45">
      <c r="A83" t="str">
        <f>参加者入力!B113&amp;参加者入力!C113</f>
        <v/>
      </c>
      <c r="B83">
        <f>IF(COUNTA(参加者入力!B113),1,0)</f>
        <v>0</v>
      </c>
      <c r="C83">
        <f>IF(COUNTA(参加者入力!C113),1,0)</f>
        <v>0</v>
      </c>
      <c r="D83">
        <f>IF(COUNTA(参加者入力!D113),1,0)</f>
        <v>0</v>
      </c>
      <c r="E83">
        <f>IF(COUNTA(参加者入力!E113),1,0)</f>
        <v>0</v>
      </c>
      <c r="F83">
        <f>IF(COUNTA(参加者入力!F113),1,0)</f>
        <v>0</v>
      </c>
      <c r="G83">
        <f>IF(COUNTA(参加者入力!G113),1,0)</f>
        <v>0</v>
      </c>
      <c r="H83">
        <f>IF(COUNTA(参加者入力!H113),1,0)</f>
        <v>0</v>
      </c>
      <c r="I83">
        <f>IF(COUNTA(参加者入力!I113),1,0)</f>
        <v>0</v>
      </c>
      <c r="J83">
        <f>IF(COUNTA(参加者入力!J113),1,0)</f>
        <v>0</v>
      </c>
      <c r="K83">
        <f t="shared" si="5"/>
        <v>0</v>
      </c>
      <c r="L83">
        <f>IF(参加者入力!K113="",0,IF(参加者入力!K113="未入力有",0,IF(参加者入力!I113="未受験",5500,4500)))</f>
        <v>0</v>
      </c>
      <c r="M83">
        <f t="shared" si="3"/>
        <v>0</v>
      </c>
      <c r="N83">
        <f t="shared" si="4"/>
        <v>0</v>
      </c>
    </row>
    <row r="84" spans="1:14" x14ac:dyDescent="0.45">
      <c r="A84" t="str">
        <f>参加者入力!B114&amp;参加者入力!C114</f>
        <v/>
      </c>
      <c r="B84">
        <f>IF(COUNTA(参加者入力!B114),1,0)</f>
        <v>0</v>
      </c>
      <c r="C84">
        <f>IF(COUNTA(参加者入力!C114),1,0)</f>
        <v>0</v>
      </c>
      <c r="D84">
        <f>IF(COUNTA(参加者入力!D114),1,0)</f>
        <v>0</v>
      </c>
      <c r="E84">
        <f>IF(COUNTA(参加者入力!E114),1,0)</f>
        <v>0</v>
      </c>
      <c r="F84">
        <f>IF(COUNTA(参加者入力!F114),1,0)</f>
        <v>0</v>
      </c>
      <c r="G84">
        <f>IF(COUNTA(参加者入力!G114),1,0)</f>
        <v>0</v>
      </c>
      <c r="H84">
        <f>IF(COUNTA(参加者入力!H114),1,0)</f>
        <v>0</v>
      </c>
      <c r="I84">
        <f>IF(COUNTA(参加者入力!I114),1,0)</f>
        <v>0</v>
      </c>
      <c r="J84">
        <f>IF(COUNTA(参加者入力!J114),1,0)</f>
        <v>0</v>
      </c>
      <c r="K84">
        <f t="shared" si="5"/>
        <v>0</v>
      </c>
      <c r="L84">
        <f>IF(参加者入力!K114="",0,IF(参加者入力!K114="未入力有",0,IF(参加者入力!I114="未受験",5500,4500)))</f>
        <v>0</v>
      </c>
      <c r="M84">
        <f t="shared" si="3"/>
        <v>0</v>
      </c>
      <c r="N84">
        <f t="shared" si="4"/>
        <v>0</v>
      </c>
    </row>
    <row r="85" spans="1:14" x14ac:dyDescent="0.45">
      <c r="A85" t="str">
        <f>参加者入力!B115&amp;参加者入力!C115</f>
        <v/>
      </c>
      <c r="B85">
        <f>IF(COUNTA(参加者入力!B115),1,0)</f>
        <v>0</v>
      </c>
      <c r="C85">
        <f>IF(COUNTA(参加者入力!C115),1,0)</f>
        <v>0</v>
      </c>
      <c r="D85">
        <f>IF(COUNTA(参加者入力!D115),1,0)</f>
        <v>0</v>
      </c>
      <c r="E85">
        <f>IF(COUNTA(参加者入力!E115),1,0)</f>
        <v>0</v>
      </c>
      <c r="F85">
        <f>IF(COUNTA(参加者入力!F115),1,0)</f>
        <v>0</v>
      </c>
      <c r="G85">
        <f>IF(COUNTA(参加者入力!G115),1,0)</f>
        <v>0</v>
      </c>
      <c r="H85">
        <f>IF(COUNTA(参加者入力!H115),1,0)</f>
        <v>0</v>
      </c>
      <c r="I85">
        <f>IF(COUNTA(参加者入力!I115),1,0)</f>
        <v>0</v>
      </c>
      <c r="J85">
        <f>IF(COUNTA(参加者入力!J115),1,0)</f>
        <v>0</v>
      </c>
      <c r="K85">
        <f t="shared" si="5"/>
        <v>0</v>
      </c>
      <c r="L85">
        <f>IF(参加者入力!K115="",0,IF(参加者入力!K115="未入力有",0,IF(参加者入力!I115="未受験",5500,4500)))</f>
        <v>0</v>
      </c>
      <c r="M85">
        <f t="shared" si="3"/>
        <v>0</v>
      </c>
      <c r="N85">
        <f t="shared" si="4"/>
        <v>0</v>
      </c>
    </row>
    <row r="86" spans="1:14" x14ac:dyDescent="0.45">
      <c r="A86" t="str">
        <f>参加者入力!B116&amp;参加者入力!C116</f>
        <v/>
      </c>
      <c r="B86">
        <f>IF(COUNTA(参加者入力!B116),1,0)</f>
        <v>0</v>
      </c>
      <c r="C86">
        <f>IF(COUNTA(参加者入力!C116),1,0)</f>
        <v>0</v>
      </c>
      <c r="D86">
        <f>IF(COUNTA(参加者入力!D116),1,0)</f>
        <v>0</v>
      </c>
      <c r="E86">
        <f>IF(COUNTA(参加者入力!E116),1,0)</f>
        <v>0</v>
      </c>
      <c r="F86">
        <f>IF(COUNTA(参加者入力!F116),1,0)</f>
        <v>0</v>
      </c>
      <c r="G86">
        <f>IF(COUNTA(参加者入力!G116),1,0)</f>
        <v>0</v>
      </c>
      <c r="H86">
        <f>IF(COUNTA(参加者入力!H116),1,0)</f>
        <v>0</v>
      </c>
      <c r="I86">
        <f>IF(COUNTA(参加者入力!I116),1,0)</f>
        <v>0</v>
      </c>
      <c r="J86">
        <f>IF(COUNTA(参加者入力!J116),1,0)</f>
        <v>0</v>
      </c>
      <c r="K86">
        <f t="shared" si="5"/>
        <v>0</v>
      </c>
      <c r="L86">
        <f>IF(参加者入力!K116="",0,IF(参加者入力!K116="未入力有",0,IF(参加者入力!I116="未受験",5500,4500)))</f>
        <v>0</v>
      </c>
      <c r="M86">
        <f t="shared" si="3"/>
        <v>0</v>
      </c>
      <c r="N86">
        <f t="shared" si="4"/>
        <v>0</v>
      </c>
    </row>
    <row r="87" spans="1:14" x14ac:dyDescent="0.45">
      <c r="A87" t="str">
        <f>参加者入力!B117&amp;参加者入力!C117</f>
        <v/>
      </c>
      <c r="B87">
        <f>IF(COUNTA(参加者入力!B117),1,0)</f>
        <v>0</v>
      </c>
      <c r="C87">
        <f>IF(COUNTA(参加者入力!C117),1,0)</f>
        <v>0</v>
      </c>
      <c r="D87">
        <f>IF(COUNTA(参加者入力!D117),1,0)</f>
        <v>0</v>
      </c>
      <c r="E87">
        <f>IF(COUNTA(参加者入力!E117),1,0)</f>
        <v>0</v>
      </c>
      <c r="F87">
        <f>IF(COUNTA(参加者入力!F117),1,0)</f>
        <v>0</v>
      </c>
      <c r="G87">
        <f>IF(COUNTA(参加者入力!G117),1,0)</f>
        <v>0</v>
      </c>
      <c r="H87">
        <f>IF(COUNTA(参加者入力!H117),1,0)</f>
        <v>0</v>
      </c>
      <c r="I87">
        <f>IF(COUNTA(参加者入力!I117),1,0)</f>
        <v>0</v>
      </c>
      <c r="J87">
        <f>IF(COUNTA(参加者入力!J117),1,0)</f>
        <v>0</v>
      </c>
      <c r="K87">
        <f t="shared" si="5"/>
        <v>0</v>
      </c>
      <c r="L87">
        <f>IF(参加者入力!K117="",0,IF(参加者入力!K117="未入力有",0,IF(参加者入力!I117="未受験",5500,4500)))</f>
        <v>0</v>
      </c>
      <c r="M87">
        <f t="shared" si="3"/>
        <v>0</v>
      </c>
      <c r="N87">
        <f t="shared" si="4"/>
        <v>0</v>
      </c>
    </row>
    <row r="88" spans="1:14" x14ac:dyDescent="0.45">
      <c r="A88" t="str">
        <f>参加者入力!B118&amp;参加者入力!C118</f>
        <v/>
      </c>
      <c r="B88">
        <f>IF(COUNTA(参加者入力!B118),1,0)</f>
        <v>0</v>
      </c>
      <c r="C88">
        <f>IF(COUNTA(参加者入力!C118),1,0)</f>
        <v>0</v>
      </c>
      <c r="D88">
        <f>IF(COUNTA(参加者入力!D118),1,0)</f>
        <v>0</v>
      </c>
      <c r="E88">
        <f>IF(COUNTA(参加者入力!E118),1,0)</f>
        <v>0</v>
      </c>
      <c r="F88">
        <f>IF(COUNTA(参加者入力!F118),1,0)</f>
        <v>0</v>
      </c>
      <c r="G88">
        <f>IF(COUNTA(参加者入力!G118),1,0)</f>
        <v>0</v>
      </c>
      <c r="H88">
        <f>IF(COUNTA(参加者入力!H118),1,0)</f>
        <v>0</v>
      </c>
      <c r="I88">
        <f>IF(COUNTA(参加者入力!I118),1,0)</f>
        <v>0</v>
      </c>
      <c r="J88">
        <f>IF(COUNTA(参加者入力!J118),1,0)</f>
        <v>0</v>
      </c>
      <c r="K88">
        <f t="shared" si="5"/>
        <v>0</v>
      </c>
      <c r="L88">
        <f>IF(参加者入力!K118="",0,IF(参加者入力!K118="未入力有",0,IF(参加者入力!I118="未受験",5500,4500)))</f>
        <v>0</v>
      </c>
      <c r="M88">
        <f t="shared" si="3"/>
        <v>0</v>
      </c>
      <c r="N88">
        <f t="shared" si="4"/>
        <v>0</v>
      </c>
    </row>
    <row r="89" spans="1:14" x14ac:dyDescent="0.45">
      <c r="A89" t="str">
        <f>参加者入力!B119&amp;参加者入力!C119</f>
        <v/>
      </c>
      <c r="B89">
        <f>IF(COUNTA(参加者入力!B119),1,0)</f>
        <v>0</v>
      </c>
      <c r="C89">
        <f>IF(COUNTA(参加者入力!C119),1,0)</f>
        <v>0</v>
      </c>
      <c r="D89">
        <f>IF(COUNTA(参加者入力!D119),1,0)</f>
        <v>0</v>
      </c>
      <c r="E89">
        <f>IF(COUNTA(参加者入力!E119),1,0)</f>
        <v>0</v>
      </c>
      <c r="F89">
        <f>IF(COUNTA(参加者入力!F119),1,0)</f>
        <v>0</v>
      </c>
      <c r="G89">
        <f>IF(COUNTA(参加者入力!G119),1,0)</f>
        <v>0</v>
      </c>
      <c r="H89">
        <f>IF(COUNTA(参加者入力!H119),1,0)</f>
        <v>0</v>
      </c>
      <c r="I89">
        <f>IF(COUNTA(参加者入力!I119),1,0)</f>
        <v>0</v>
      </c>
      <c r="J89">
        <f>IF(COUNTA(参加者入力!J119),1,0)</f>
        <v>0</v>
      </c>
      <c r="K89">
        <f t="shared" si="5"/>
        <v>0</v>
      </c>
      <c r="L89">
        <f>IF(参加者入力!K119="",0,IF(参加者入力!K119="未入力有",0,IF(参加者入力!I119="未受験",5500,4500)))</f>
        <v>0</v>
      </c>
      <c r="M89">
        <f t="shared" si="3"/>
        <v>0</v>
      </c>
      <c r="N89">
        <f t="shared" si="4"/>
        <v>0</v>
      </c>
    </row>
    <row r="90" spans="1:14" x14ac:dyDescent="0.45">
      <c r="A90" t="str">
        <f>参加者入力!B120&amp;参加者入力!C120</f>
        <v/>
      </c>
      <c r="B90">
        <f>IF(COUNTA(参加者入力!B120),1,0)</f>
        <v>0</v>
      </c>
      <c r="C90">
        <f>IF(COUNTA(参加者入力!C120),1,0)</f>
        <v>0</v>
      </c>
      <c r="D90">
        <f>IF(COUNTA(参加者入力!D120),1,0)</f>
        <v>0</v>
      </c>
      <c r="E90">
        <f>IF(COUNTA(参加者入力!E120),1,0)</f>
        <v>0</v>
      </c>
      <c r="F90">
        <f>IF(COUNTA(参加者入力!F120),1,0)</f>
        <v>0</v>
      </c>
      <c r="G90">
        <f>IF(COUNTA(参加者入力!G120),1,0)</f>
        <v>0</v>
      </c>
      <c r="H90">
        <f>IF(COUNTA(参加者入力!H120),1,0)</f>
        <v>0</v>
      </c>
      <c r="I90">
        <f>IF(COUNTA(参加者入力!I120),1,0)</f>
        <v>0</v>
      </c>
      <c r="J90">
        <f>IF(COUNTA(参加者入力!J120),1,0)</f>
        <v>0</v>
      </c>
      <c r="K90">
        <f t="shared" si="5"/>
        <v>0</v>
      </c>
      <c r="L90">
        <f>IF(参加者入力!K120="",0,IF(参加者入力!K120="未入力有",0,IF(参加者入力!I120="未受験",5500,4500)))</f>
        <v>0</v>
      </c>
      <c r="M90">
        <f t="shared" si="3"/>
        <v>0</v>
      </c>
      <c r="N90">
        <f t="shared" si="4"/>
        <v>0</v>
      </c>
    </row>
    <row r="91" spans="1:14" x14ac:dyDescent="0.45">
      <c r="A91" t="str">
        <f>参加者入力!B121&amp;参加者入力!C121</f>
        <v/>
      </c>
      <c r="B91">
        <f>IF(COUNTA(参加者入力!B121),1,0)</f>
        <v>0</v>
      </c>
      <c r="C91">
        <f>IF(COUNTA(参加者入力!C121),1,0)</f>
        <v>0</v>
      </c>
      <c r="D91">
        <f>IF(COUNTA(参加者入力!D121),1,0)</f>
        <v>0</v>
      </c>
      <c r="E91">
        <f>IF(COUNTA(参加者入力!E121),1,0)</f>
        <v>0</v>
      </c>
      <c r="F91">
        <f>IF(COUNTA(参加者入力!F121),1,0)</f>
        <v>0</v>
      </c>
      <c r="G91">
        <f>IF(COUNTA(参加者入力!G121),1,0)</f>
        <v>0</v>
      </c>
      <c r="H91">
        <f>IF(COUNTA(参加者入力!H121),1,0)</f>
        <v>0</v>
      </c>
      <c r="I91">
        <f>IF(COUNTA(参加者入力!I121),1,0)</f>
        <v>0</v>
      </c>
      <c r="J91">
        <f>IF(COUNTA(参加者入力!J121),1,0)</f>
        <v>0</v>
      </c>
      <c r="K91">
        <f t="shared" si="5"/>
        <v>0</v>
      </c>
      <c r="L91">
        <f>IF(参加者入力!K121="",0,IF(参加者入力!K121="未入力有",0,IF(参加者入力!I121="未受験",5500,4500)))</f>
        <v>0</v>
      </c>
      <c r="M91">
        <f t="shared" si="3"/>
        <v>0</v>
      </c>
      <c r="N91">
        <f t="shared" si="4"/>
        <v>0</v>
      </c>
    </row>
    <row r="92" spans="1:14" x14ac:dyDescent="0.45">
      <c r="A92" t="str">
        <f>参加者入力!B122&amp;参加者入力!C122</f>
        <v/>
      </c>
      <c r="B92">
        <f>IF(COUNTA(参加者入力!B122),1,0)</f>
        <v>0</v>
      </c>
      <c r="C92">
        <f>IF(COUNTA(参加者入力!C122),1,0)</f>
        <v>0</v>
      </c>
      <c r="D92">
        <f>IF(COUNTA(参加者入力!D122),1,0)</f>
        <v>0</v>
      </c>
      <c r="E92">
        <f>IF(COUNTA(参加者入力!E122),1,0)</f>
        <v>0</v>
      </c>
      <c r="F92">
        <f>IF(COUNTA(参加者入力!F122),1,0)</f>
        <v>0</v>
      </c>
      <c r="G92">
        <f>IF(COUNTA(参加者入力!G122),1,0)</f>
        <v>0</v>
      </c>
      <c r="H92">
        <f>IF(COUNTA(参加者入力!H122),1,0)</f>
        <v>0</v>
      </c>
      <c r="I92">
        <f>IF(COUNTA(参加者入力!I122),1,0)</f>
        <v>0</v>
      </c>
      <c r="J92">
        <f>IF(COUNTA(参加者入力!J122),1,0)</f>
        <v>0</v>
      </c>
      <c r="K92">
        <f t="shared" si="5"/>
        <v>0</v>
      </c>
      <c r="L92">
        <f>IF(参加者入力!K122="",0,IF(参加者入力!K122="未入力有",0,IF(参加者入力!I122="未受験",5500,4500)))</f>
        <v>0</v>
      </c>
      <c r="M92">
        <f t="shared" si="3"/>
        <v>0</v>
      </c>
      <c r="N92">
        <f t="shared" si="4"/>
        <v>0</v>
      </c>
    </row>
    <row r="93" spans="1:14" x14ac:dyDescent="0.45">
      <c r="A93" t="str">
        <f>参加者入力!B123&amp;参加者入力!C123</f>
        <v/>
      </c>
      <c r="B93">
        <f>IF(COUNTA(参加者入力!B123),1,0)</f>
        <v>0</v>
      </c>
      <c r="C93">
        <f>IF(COUNTA(参加者入力!C123),1,0)</f>
        <v>0</v>
      </c>
      <c r="D93">
        <f>IF(COUNTA(参加者入力!D123),1,0)</f>
        <v>0</v>
      </c>
      <c r="E93">
        <f>IF(COUNTA(参加者入力!E123),1,0)</f>
        <v>0</v>
      </c>
      <c r="F93">
        <f>IF(COUNTA(参加者入力!F123),1,0)</f>
        <v>0</v>
      </c>
      <c r="G93">
        <f>IF(COUNTA(参加者入力!G123),1,0)</f>
        <v>0</v>
      </c>
      <c r="H93">
        <f>IF(COUNTA(参加者入力!H123),1,0)</f>
        <v>0</v>
      </c>
      <c r="I93">
        <f>IF(COUNTA(参加者入力!I123),1,0)</f>
        <v>0</v>
      </c>
      <c r="J93">
        <f>IF(COUNTA(参加者入力!J123),1,0)</f>
        <v>0</v>
      </c>
      <c r="K93">
        <f t="shared" si="5"/>
        <v>0</v>
      </c>
      <c r="L93">
        <f>IF(参加者入力!K123="",0,IF(参加者入力!K123="未入力有",0,IF(参加者入力!I123="未受験",5500,4500)))</f>
        <v>0</v>
      </c>
      <c r="M93">
        <f t="shared" si="3"/>
        <v>0</v>
      </c>
      <c r="N93">
        <f t="shared" si="4"/>
        <v>0</v>
      </c>
    </row>
    <row r="94" spans="1:14" x14ac:dyDescent="0.45">
      <c r="A94" t="str">
        <f>参加者入力!B124&amp;参加者入力!C124</f>
        <v/>
      </c>
      <c r="B94">
        <f>IF(COUNTA(参加者入力!B124),1,0)</f>
        <v>0</v>
      </c>
      <c r="C94">
        <f>IF(COUNTA(参加者入力!C124),1,0)</f>
        <v>0</v>
      </c>
      <c r="D94">
        <f>IF(COUNTA(参加者入力!D124),1,0)</f>
        <v>0</v>
      </c>
      <c r="E94">
        <f>IF(COUNTA(参加者入力!E124),1,0)</f>
        <v>0</v>
      </c>
      <c r="F94">
        <f>IF(COUNTA(参加者入力!F124),1,0)</f>
        <v>0</v>
      </c>
      <c r="G94">
        <f>IF(COUNTA(参加者入力!G124),1,0)</f>
        <v>0</v>
      </c>
      <c r="H94">
        <f>IF(COUNTA(参加者入力!H124),1,0)</f>
        <v>0</v>
      </c>
      <c r="I94">
        <f>IF(COUNTA(参加者入力!I124),1,0)</f>
        <v>0</v>
      </c>
      <c r="J94">
        <f>IF(COUNTA(参加者入力!J124),1,0)</f>
        <v>0</v>
      </c>
      <c r="K94">
        <f t="shared" si="5"/>
        <v>0</v>
      </c>
      <c r="L94">
        <f>IF(参加者入力!K124="",0,IF(参加者入力!K124="未入力有",0,IF(参加者入力!I124="未受験",5500,4500)))</f>
        <v>0</v>
      </c>
      <c r="M94">
        <f t="shared" si="3"/>
        <v>0</v>
      </c>
      <c r="N94">
        <f t="shared" si="4"/>
        <v>0</v>
      </c>
    </row>
    <row r="95" spans="1:14" x14ac:dyDescent="0.45">
      <c r="A95" t="str">
        <f>参加者入力!B125&amp;参加者入力!C125</f>
        <v/>
      </c>
      <c r="B95">
        <f>IF(COUNTA(参加者入力!B125),1,0)</f>
        <v>0</v>
      </c>
      <c r="C95">
        <f>IF(COUNTA(参加者入力!C125),1,0)</f>
        <v>0</v>
      </c>
      <c r="D95">
        <f>IF(COUNTA(参加者入力!D125),1,0)</f>
        <v>0</v>
      </c>
      <c r="E95">
        <f>IF(COUNTA(参加者入力!E125),1,0)</f>
        <v>0</v>
      </c>
      <c r="F95">
        <f>IF(COUNTA(参加者入力!F125),1,0)</f>
        <v>0</v>
      </c>
      <c r="G95">
        <f>IF(COUNTA(参加者入力!G125),1,0)</f>
        <v>0</v>
      </c>
      <c r="H95">
        <f>IF(COUNTA(参加者入力!H125),1,0)</f>
        <v>0</v>
      </c>
      <c r="I95">
        <f>IF(COUNTA(参加者入力!I125),1,0)</f>
        <v>0</v>
      </c>
      <c r="J95">
        <f>IF(COUNTA(参加者入力!J125),1,0)</f>
        <v>0</v>
      </c>
      <c r="K95">
        <f t="shared" si="5"/>
        <v>0</v>
      </c>
      <c r="L95">
        <f>IF(参加者入力!K125="",0,IF(参加者入力!K125="未入力有",0,IF(参加者入力!I125="未受験",5500,4500)))</f>
        <v>0</v>
      </c>
      <c r="M95">
        <f t="shared" si="3"/>
        <v>0</v>
      </c>
      <c r="N95">
        <f t="shared" si="4"/>
        <v>0</v>
      </c>
    </row>
    <row r="96" spans="1:14" x14ac:dyDescent="0.45">
      <c r="A96" t="str">
        <f>参加者入力!B126&amp;参加者入力!C126</f>
        <v/>
      </c>
      <c r="B96">
        <f>IF(COUNTA(参加者入力!B126),1,0)</f>
        <v>0</v>
      </c>
      <c r="C96">
        <f>IF(COUNTA(参加者入力!C126),1,0)</f>
        <v>0</v>
      </c>
      <c r="D96">
        <f>IF(COUNTA(参加者入力!D126),1,0)</f>
        <v>0</v>
      </c>
      <c r="E96">
        <f>IF(COUNTA(参加者入力!E126),1,0)</f>
        <v>0</v>
      </c>
      <c r="F96">
        <f>IF(COUNTA(参加者入力!F126),1,0)</f>
        <v>0</v>
      </c>
      <c r="G96">
        <f>IF(COUNTA(参加者入力!G126),1,0)</f>
        <v>0</v>
      </c>
      <c r="H96">
        <f>IF(COUNTA(参加者入力!H126),1,0)</f>
        <v>0</v>
      </c>
      <c r="I96">
        <f>IF(COUNTA(参加者入力!I126),1,0)</f>
        <v>0</v>
      </c>
      <c r="J96">
        <f>IF(COUNTA(参加者入力!J126),1,0)</f>
        <v>0</v>
      </c>
      <c r="K96">
        <f t="shared" si="5"/>
        <v>0</v>
      </c>
      <c r="L96">
        <f>IF(参加者入力!K126="",0,IF(参加者入力!K126="未入力有",0,IF(参加者入力!I126="未受験",5500,4500)))</f>
        <v>0</v>
      </c>
      <c r="M96">
        <f t="shared" si="3"/>
        <v>0</v>
      </c>
      <c r="N96">
        <f t="shared" si="4"/>
        <v>0</v>
      </c>
    </row>
    <row r="97" spans="1:14" x14ac:dyDescent="0.45">
      <c r="A97" t="str">
        <f>参加者入力!B127&amp;参加者入力!C127</f>
        <v/>
      </c>
      <c r="B97">
        <f>IF(COUNTA(参加者入力!B127),1,0)</f>
        <v>0</v>
      </c>
      <c r="C97">
        <f>IF(COUNTA(参加者入力!C127),1,0)</f>
        <v>0</v>
      </c>
      <c r="D97">
        <f>IF(COUNTA(参加者入力!D127),1,0)</f>
        <v>0</v>
      </c>
      <c r="E97">
        <f>IF(COUNTA(参加者入力!E127),1,0)</f>
        <v>0</v>
      </c>
      <c r="F97">
        <f>IF(COUNTA(参加者入力!F127),1,0)</f>
        <v>0</v>
      </c>
      <c r="G97">
        <f>IF(COUNTA(参加者入力!G127),1,0)</f>
        <v>0</v>
      </c>
      <c r="H97">
        <f>IF(COUNTA(参加者入力!H127),1,0)</f>
        <v>0</v>
      </c>
      <c r="I97">
        <f>IF(COUNTA(参加者入力!I127),1,0)</f>
        <v>0</v>
      </c>
      <c r="J97">
        <f>IF(COUNTA(参加者入力!J127),1,0)</f>
        <v>0</v>
      </c>
      <c r="K97">
        <f t="shared" si="5"/>
        <v>0</v>
      </c>
      <c r="L97">
        <f>IF(参加者入力!K127="",0,IF(参加者入力!K127="未入力有",0,IF(参加者入力!I127="未受験",5500,4500)))</f>
        <v>0</v>
      </c>
      <c r="M97">
        <f t="shared" si="3"/>
        <v>0</v>
      </c>
      <c r="N97">
        <f t="shared" si="4"/>
        <v>0</v>
      </c>
    </row>
    <row r="98" spans="1:14" x14ac:dyDescent="0.45">
      <c r="A98" t="str">
        <f>参加者入力!B128&amp;参加者入力!C128</f>
        <v/>
      </c>
      <c r="B98">
        <f>IF(COUNTA(参加者入力!B128),1,0)</f>
        <v>0</v>
      </c>
      <c r="C98">
        <f>IF(COUNTA(参加者入力!C128),1,0)</f>
        <v>0</v>
      </c>
      <c r="D98">
        <f>IF(COUNTA(参加者入力!D128),1,0)</f>
        <v>0</v>
      </c>
      <c r="E98">
        <f>IF(COUNTA(参加者入力!E128),1,0)</f>
        <v>0</v>
      </c>
      <c r="F98">
        <f>IF(COUNTA(参加者入力!F128),1,0)</f>
        <v>0</v>
      </c>
      <c r="G98">
        <f>IF(COUNTA(参加者入力!G128),1,0)</f>
        <v>0</v>
      </c>
      <c r="H98">
        <f>IF(COUNTA(参加者入力!H128),1,0)</f>
        <v>0</v>
      </c>
      <c r="I98">
        <f>IF(COUNTA(参加者入力!I128),1,0)</f>
        <v>0</v>
      </c>
      <c r="J98">
        <f>IF(COUNTA(参加者入力!J128),1,0)</f>
        <v>0</v>
      </c>
      <c r="K98">
        <f t="shared" si="5"/>
        <v>0</v>
      </c>
      <c r="L98">
        <f>IF(参加者入力!K128="",0,IF(参加者入力!K128="未入力有",0,IF(参加者入力!I128="未受験",5500,4500)))</f>
        <v>0</v>
      </c>
      <c r="M98">
        <f t="shared" si="3"/>
        <v>0</v>
      </c>
      <c r="N98">
        <f t="shared" si="4"/>
        <v>0</v>
      </c>
    </row>
    <row r="99" spans="1:14" x14ac:dyDescent="0.45">
      <c r="A99" t="str">
        <f>参加者入力!B129&amp;参加者入力!C129</f>
        <v/>
      </c>
      <c r="B99">
        <f>IF(COUNTA(参加者入力!B129),1,0)</f>
        <v>0</v>
      </c>
      <c r="C99">
        <f>IF(COUNTA(参加者入力!C129),1,0)</f>
        <v>0</v>
      </c>
      <c r="D99">
        <f>IF(COUNTA(参加者入力!D129),1,0)</f>
        <v>0</v>
      </c>
      <c r="E99">
        <f>IF(COUNTA(参加者入力!E129),1,0)</f>
        <v>0</v>
      </c>
      <c r="F99">
        <f>IF(COUNTA(参加者入力!F129),1,0)</f>
        <v>0</v>
      </c>
      <c r="G99">
        <f>IF(COUNTA(参加者入力!G129),1,0)</f>
        <v>0</v>
      </c>
      <c r="H99">
        <f>IF(COUNTA(参加者入力!H129),1,0)</f>
        <v>0</v>
      </c>
      <c r="I99">
        <f>IF(COUNTA(参加者入力!I129),1,0)</f>
        <v>0</v>
      </c>
      <c r="J99">
        <f>IF(COUNTA(参加者入力!J129),1,0)</f>
        <v>0</v>
      </c>
      <c r="K99">
        <f t="shared" si="5"/>
        <v>0</v>
      </c>
      <c r="L99">
        <f>IF(参加者入力!K129="",0,IF(参加者入力!K129="未入力有",0,IF(参加者入力!I129="未受験",5500,4500)))</f>
        <v>0</v>
      </c>
      <c r="M99">
        <f t="shared" si="3"/>
        <v>0</v>
      </c>
      <c r="N99">
        <f t="shared" si="4"/>
        <v>0</v>
      </c>
    </row>
    <row r="100" spans="1:14" x14ac:dyDescent="0.45">
      <c r="A100" t="str">
        <f>参加者入力!B130&amp;参加者入力!C130</f>
        <v/>
      </c>
      <c r="B100">
        <f>IF(COUNTA(参加者入力!B130),1,0)</f>
        <v>0</v>
      </c>
      <c r="C100">
        <f>IF(COUNTA(参加者入力!C130),1,0)</f>
        <v>0</v>
      </c>
      <c r="D100">
        <f>IF(COUNTA(参加者入力!D130),1,0)</f>
        <v>0</v>
      </c>
      <c r="E100">
        <f>IF(COUNTA(参加者入力!E130),1,0)</f>
        <v>0</v>
      </c>
      <c r="F100">
        <f>IF(COUNTA(参加者入力!F130),1,0)</f>
        <v>0</v>
      </c>
      <c r="G100">
        <f>IF(COUNTA(参加者入力!G130),1,0)</f>
        <v>0</v>
      </c>
      <c r="H100">
        <f>IF(COUNTA(参加者入力!H130),1,0)</f>
        <v>0</v>
      </c>
      <c r="I100">
        <f>IF(COUNTA(参加者入力!I130),1,0)</f>
        <v>0</v>
      </c>
      <c r="J100">
        <f>IF(COUNTA(参加者入力!J130),1,0)</f>
        <v>0</v>
      </c>
      <c r="K100">
        <f t="shared" si="5"/>
        <v>0</v>
      </c>
      <c r="L100">
        <f>IF(参加者入力!K130="",0,IF(参加者入力!K130="未入力有",0,IF(参加者入力!I130="未受験",5500,4500)))</f>
        <v>0</v>
      </c>
      <c r="M100">
        <f t="shared" si="3"/>
        <v>0</v>
      </c>
      <c r="N100">
        <f t="shared" si="4"/>
        <v>0</v>
      </c>
    </row>
    <row r="101" spans="1:14" x14ac:dyDescent="0.45">
      <c r="A101" t="str">
        <f>参加者入力!B131&amp;参加者入力!C131</f>
        <v/>
      </c>
      <c r="B101">
        <f>IF(COUNTA(参加者入力!B131),1,0)</f>
        <v>0</v>
      </c>
      <c r="C101">
        <f>IF(COUNTA(参加者入力!C131),1,0)</f>
        <v>0</v>
      </c>
      <c r="D101">
        <f>IF(COUNTA(参加者入力!D131),1,0)</f>
        <v>0</v>
      </c>
      <c r="E101">
        <f>IF(COUNTA(参加者入力!E131),1,0)</f>
        <v>0</v>
      </c>
      <c r="F101">
        <f>IF(COUNTA(参加者入力!F131),1,0)</f>
        <v>0</v>
      </c>
      <c r="G101">
        <f>IF(COUNTA(参加者入力!G131),1,0)</f>
        <v>0</v>
      </c>
      <c r="H101">
        <f>IF(COUNTA(参加者入力!H131),1,0)</f>
        <v>0</v>
      </c>
      <c r="I101">
        <f>IF(COUNTA(参加者入力!I131),1,0)</f>
        <v>0</v>
      </c>
      <c r="J101">
        <f>IF(COUNTA(参加者入力!J131),1,0)</f>
        <v>0</v>
      </c>
      <c r="K101">
        <f t="shared" si="5"/>
        <v>0</v>
      </c>
      <c r="L101">
        <f>IF(参加者入力!K131="",0,IF(参加者入力!K131="未入力有",0,IF(参加者入力!I131="未受験",5500,4500)))</f>
        <v>0</v>
      </c>
      <c r="M101">
        <f t="shared" si="3"/>
        <v>0</v>
      </c>
      <c r="N101">
        <f t="shared" si="4"/>
        <v>0</v>
      </c>
    </row>
    <row r="102" spans="1:14" x14ac:dyDescent="0.45">
      <c r="A102" t="str">
        <f>参加者入力!B132&amp;参加者入力!C132</f>
        <v/>
      </c>
      <c r="B102">
        <f>IF(COUNTA(参加者入力!B132),1,0)</f>
        <v>0</v>
      </c>
      <c r="C102">
        <f>IF(COUNTA(参加者入力!C132),1,0)</f>
        <v>0</v>
      </c>
      <c r="D102">
        <f>IF(COUNTA(参加者入力!D132),1,0)</f>
        <v>0</v>
      </c>
      <c r="E102">
        <f>IF(COUNTA(参加者入力!E132),1,0)</f>
        <v>0</v>
      </c>
      <c r="F102">
        <f>IF(COUNTA(参加者入力!F132),1,0)</f>
        <v>0</v>
      </c>
      <c r="G102">
        <f>IF(COUNTA(参加者入力!G132),1,0)</f>
        <v>0</v>
      </c>
      <c r="H102">
        <f>IF(COUNTA(参加者入力!H132),1,0)</f>
        <v>0</v>
      </c>
      <c r="I102">
        <f>IF(COUNTA(参加者入力!I132),1,0)</f>
        <v>0</v>
      </c>
      <c r="J102">
        <f>IF(COUNTA(参加者入力!J132),1,0)</f>
        <v>0</v>
      </c>
      <c r="K102">
        <f t="shared" si="5"/>
        <v>0</v>
      </c>
      <c r="L102">
        <f>IF(参加者入力!K132="",0,IF(参加者入力!K132="未入力有",0,IF(参加者入力!I132="未受験",5500,4500)))</f>
        <v>0</v>
      </c>
      <c r="M102">
        <f t="shared" si="3"/>
        <v>0</v>
      </c>
      <c r="N102">
        <f t="shared" si="4"/>
        <v>0</v>
      </c>
    </row>
    <row r="103" spans="1:14" x14ac:dyDescent="0.45">
      <c r="A103" t="str">
        <f>参加者入力!B133&amp;参加者入力!C133</f>
        <v/>
      </c>
      <c r="B103">
        <f>IF(COUNTA(参加者入力!B133),1,0)</f>
        <v>0</v>
      </c>
      <c r="C103">
        <f>IF(COUNTA(参加者入力!C133),1,0)</f>
        <v>0</v>
      </c>
      <c r="D103">
        <f>IF(COUNTA(参加者入力!D133),1,0)</f>
        <v>0</v>
      </c>
      <c r="E103">
        <f>IF(COUNTA(参加者入力!E133),1,0)</f>
        <v>0</v>
      </c>
      <c r="F103">
        <f>IF(COUNTA(参加者入力!F133),1,0)</f>
        <v>0</v>
      </c>
      <c r="G103">
        <f>IF(COUNTA(参加者入力!G133),1,0)</f>
        <v>0</v>
      </c>
      <c r="H103">
        <f>IF(COUNTA(参加者入力!H133),1,0)</f>
        <v>0</v>
      </c>
      <c r="I103">
        <f>IF(COUNTA(参加者入力!I133),1,0)</f>
        <v>0</v>
      </c>
      <c r="J103">
        <f>IF(COUNTA(参加者入力!J133),1,0)</f>
        <v>0</v>
      </c>
      <c r="K103">
        <f t="shared" si="5"/>
        <v>0</v>
      </c>
      <c r="L103">
        <f>IF(参加者入力!K133="",0,IF(参加者入力!K133="未入力有",0,IF(参加者入力!I133="未受験",5500,4500)))</f>
        <v>0</v>
      </c>
      <c r="M103">
        <f t="shared" si="3"/>
        <v>0</v>
      </c>
      <c r="N103">
        <f t="shared" si="4"/>
        <v>0</v>
      </c>
    </row>
    <row r="104" spans="1:14" x14ac:dyDescent="0.45">
      <c r="A104" t="str">
        <f>参加者入力!B134&amp;参加者入力!C134</f>
        <v/>
      </c>
      <c r="B104">
        <f>IF(COUNTA(参加者入力!B134),1,0)</f>
        <v>0</v>
      </c>
      <c r="C104">
        <f>IF(COUNTA(参加者入力!C134),1,0)</f>
        <v>0</v>
      </c>
      <c r="D104">
        <f>IF(COUNTA(参加者入力!D134),1,0)</f>
        <v>0</v>
      </c>
      <c r="E104">
        <f>IF(COUNTA(参加者入力!E134),1,0)</f>
        <v>0</v>
      </c>
      <c r="F104">
        <f>IF(COUNTA(参加者入力!F134),1,0)</f>
        <v>0</v>
      </c>
      <c r="G104">
        <f>IF(COUNTA(参加者入力!G134),1,0)</f>
        <v>0</v>
      </c>
      <c r="H104">
        <f>IF(COUNTA(参加者入力!H134),1,0)</f>
        <v>0</v>
      </c>
      <c r="I104">
        <f>IF(COUNTA(参加者入力!I134),1,0)</f>
        <v>0</v>
      </c>
      <c r="J104">
        <f>IF(COUNTA(参加者入力!J134),1,0)</f>
        <v>0</v>
      </c>
      <c r="K104">
        <f t="shared" si="5"/>
        <v>0</v>
      </c>
      <c r="L104">
        <f>IF(参加者入力!K134="",0,IF(参加者入力!K134="未入力有",0,IF(参加者入力!I134="未受験",5500,4500)))</f>
        <v>0</v>
      </c>
      <c r="M104">
        <f t="shared" si="3"/>
        <v>0</v>
      </c>
      <c r="N104">
        <f t="shared" si="4"/>
        <v>0</v>
      </c>
    </row>
    <row r="105" spans="1:14" x14ac:dyDescent="0.45">
      <c r="A105" t="str">
        <f>参加者入力!B135&amp;参加者入力!C135</f>
        <v/>
      </c>
      <c r="B105">
        <f>IF(COUNTA(参加者入力!B135),1,0)</f>
        <v>0</v>
      </c>
      <c r="C105">
        <f>IF(COUNTA(参加者入力!C135),1,0)</f>
        <v>0</v>
      </c>
      <c r="D105">
        <f>IF(COUNTA(参加者入力!D135),1,0)</f>
        <v>0</v>
      </c>
      <c r="E105">
        <f>IF(COUNTA(参加者入力!E135),1,0)</f>
        <v>0</v>
      </c>
      <c r="F105">
        <f>IF(COUNTA(参加者入力!F135),1,0)</f>
        <v>0</v>
      </c>
      <c r="G105">
        <f>IF(COUNTA(参加者入力!G135),1,0)</f>
        <v>0</v>
      </c>
      <c r="H105">
        <f>IF(COUNTA(参加者入力!H135),1,0)</f>
        <v>0</v>
      </c>
      <c r="I105">
        <f>IF(COUNTA(参加者入力!I135),1,0)</f>
        <v>0</v>
      </c>
      <c r="J105">
        <f>IF(COUNTA(参加者入力!J135),1,0)</f>
        <v>0</v>
      </c>
      <c r="K105">
        <f t="shared" si="5"/>
        <v>0</v>
      </c>
      <c r="L105">
        <f>IF(参加者入力!K135="",0,IF(参加者入力!K135="未入力有",0,IF(参加者入力!I135="未受験",5500,4500)))</f>
        <v>0</v>
      </c>
      <c r="M105">
        <f t="shared" si="3"/>
        <v>0</v>
      </c>
      <c r="N105">
        <f t="shared" si="4"/>
        <v>0</v>
      </c>
    </row>
    <row r="106" spans="1:14" x14ac:dyDescent="0.45">
      <c r="A106" t="str">
        <f>参加者入力!B136&amp;参加者入力!C136</f>
        <v/>
      </c>
      <c r="B106">
        <f>IF(COUNTA(参加者入力!B136),1,0)</f>
        <v>0</v>
      </c>
      <c r="C106">
        <f>IF(COUNTA(参加者入力!C136),1,0)</f>
        <v>0</v>
      </c>
      <c r="D106">
        <f>IF(COUNTA(参加者入力!D136),1,0)</f>
        <v>0</v>
      </c>
      <c r="E106">
        <f>IF(COUNTA(参加者入力!E136),1,0)</f>
        <v>0</v>
      </c>
      <c r="F106">
        <f>IF(COUNTA(参加者入力!F136),1,0)</f>
        <v>0</v>
      </c>
      <c r="G106">
        <f>IF(COUNTA(参加者入力!G136),1,0)</f>
        <v>0</v>
      </c>
      <c r="H106">
        <f>IF(COUNTA(参加者入力!H136),1,0)</f>
        <v>0</v>
      </c>
      <c r="I106">
        <f>IF(COUNTA(参加者入力!I136),1,0)</f>
        <v>0</v>
      </c>
      <c r="J106">
        <f>IF(COUNTA(参加者入力!J136),1,0)</f>
        <v>0</v>
      </c>
      <c r="K106">
        <f t="shared" si="5"/>
        <v>0</v>
      </c>
      <c r="L106">
        <f>IF(参加者入力!K136="",0,IF(参加者入力!K136="未入力有",0,IF(参加者入力!I136="未受験",5500,4500)))</f>
        <v>0</v>
      </c>
      <c r="M106">
        <f t="shared" si="3"/>
        <v>0</v>
      </c>
      <c r="N106">
        <f t="shared" si="4"/>
        <v>0</v>
      </c>
    </row>
    <row r="107" spans="1:14" x14ac:dyDescent="0.45">
      <c r="A107" t="str">
        <f>参加者入力!B137&amp;参加者入力!C137</f>
        <v/>
      </c>
      <c r="B107">
        <f>IF(COUNTA(参加者入力!B137),1,0)</f>
        <v>0</v>
      </c>
      <c r="C107">
        <f>IF(COUNTA(参加者入力!C137),1,0)</f>
        <v>0</v>
      </c>
      <c r="D107">
        <f>IF(COUNTA(参加者入力!D137),1,0)</f>
        <v>0</v>
      </c>
      <c r="E107">
        <f>IF(COUNTA(参加者入力!E137),1,0)</f>
        <v>0</v>
      </c>
      <c r="F107">
        <f>IF(COUNTA(参加者入力!F137),1,0)</f>
        <v>0</v>
      </c>
      <c r="G107">
        <f>IF(COUNTA(参加者入力!G137),1,0)</f>
        <v>0</v>
      </c>
      <c r="H107">
        <f>IF(COUNTA(参加者入力!H137),1,0)</f>
        <v>0</v>
      </c>
      <c r="I107">
        <f>IF(COUNTA(参加者入力!I137),1,0)</f>
        <v>0</v>
      </c>
      <c r="J107">
        <f>IF(COUNTA(参加者入力!J137),1,0)</f>
        <v>0</v>
      </c>
      <c r="K107">
        <f t="shared" si="5"/>
        <v>0</v>
      </c>
      <c r="L107">
        <f>IF(参加者入力!K137="",0,IF(参加者入力!K137="未入力有",0,IF(参加者入力!I137="未受験",5500,4500)))</f>
        <v>0</v>
      </c>
      <c r="M107">
        <f t="shared" si="3"/>
        <v>0</v>
      </c>
      <c r="N107">
        <f t="shared" si="4"/>
        <v>0</v>
      </c>
    </row>
    <row r="108" spans="1:14" x14ac:dyDescent="0.45">
      <c r="A108" t="str">
        <f>参加者入力!B138&amp;参加者入力!C138</f>
        <v/>
      </c>
      <c r="B108">
        <f>IF(COUNTA(参加者入力!B138),1,0)</f>
        <v>0</v>
      </c>
      <c r="C108">
        <f>IF(COUNTA(参加者入力!C138),1,0)</f>
        <v>0</v>
      </c>
      <c r="D108">
        <f>IF(COUNTA(参加者入力!D138),1,0)</f>
        <v>0</v>
      </c>
      <c r="E108">
        <f>IF(COUNTA(参加者入力!E138),1,0)</f>
        <v>0</v>
      </c>
      <c r="F108">
        <f>IF(COUNTA(参加者入力!F138),1,0)</f>
        <v>0</v>
      </c>
      <c r="G108">
        <f>IF(COUNTA(参加者入力!G138),1,0)</f>
        <v>0</v>
      </c>
      <c r="H108">
        <f>IF(COUNTA(参加者入力!H138),1,0)</f>
        <v>0</v>
      </c>
      <c r="I108">
        <f>IF(COUNTA(参加者入力!I138),1,0)</f>
        <v>0</v>
      </c>
      <c r="J108">
        <f>IF(COUNTA(参加者入力!J138),1,0)</f>
        <v>0</v>
      </c>
      <c r="K108">
        <f t="shared" si="5"/>
        <v>0</v>
      </c>
      <c r="L108">
        <f>IF(参加者入力!K138="",0,IF(参加者入力!K138="未入力有",0,IF(参加者入力!I138="未受験",5500,4500)))</f>
        <v>0</v>
      </c>
      <c r="M108">
        <f t="shared" si="3"/>
        <v>0</v>
      </c>
      <c r="N108">
        <f t="shared" si="4"/>
        <v>0</v>
      </c>
    </row>
    <row r="109" spans="1:14" x14ac:dyDescent="0.45">
      <c r="A109" t="str">
        <f>参加者入力!B139&amp;参加者入力!C139</f>
        <v/>
      </c>
      <c r="B109">
        <f>IF(COUNTA(参加者入力!B139),1,0)</f>
        <v>0</v>
      </c>
      <c r="C109">
        <f>IF(COUNTA(参加者入力!C139),1,0)</f>
        <v>0</v>
      </c>
      <c r="D109">
        <f>IF(COUNTA(参加者入力!D139),1,0)</f>
        <v>0</v>
      </c>
      <c r="E109">
        <f>IF(COUNTA(参加者入力!E139),1,0)</f>
        <v>0</v>
      </c>
      <c r="F109">
        <f>IF(COUNTA(参加者入力!F139),1,0)</f>
        <v>0</v>
      </c>
      <c r="G109">
        <f>IF(COUNTA(参加者入力!G139),1,0)</f>
        <v>0</v>
      </c>
      <c r="H109">
        <f>IF(COUNTA(参加者入力!H139),1,0)</f>
        <v>0</v>
      </c>
      <c r="I109">
        <f>IF(COUNTA(参加者入力!I139),1,0)</f>
        <v>0</v>
      </c>
      <c r="J109">
        <f>IF(COUNTA(参加者入力!J139),1,0)</f>
        <v>0</v>
      </c>
      <c r="K109">
        <f t="shared" si="5"/>
        <v>0</v>
      </c>
      <c r="L109">
        <f>IF(参加者入力!K139="",0,IF(参加者入力!K139="未入力有",0,IF(参加者入力!I139="未受験",5500,4500)))</f>
        <v>0</v>
      </c>
      <c r="M109">
        <f t="shared" si="3"/>
        <v>0</v>
      </c>
      <c r="N109">
        <f t="shared" si="4"/>
        <v>0</v>
      </c>
    </row>
    <row r="110" spans="1:14" x14ac:dyDescent="0.45">
      <c r="A110" t="str">
        <f>参加者入力!B140&amp;参加者入力!C140</f>
        <v/>
      </c>
      <c r="B110">
        <f>IF(COUNTA(参加者入力!B140),1,0)</f>
        <v>0</v>
      </c>
      <c r="C110">
        <f>IF(COUNTA(参加者入力!C140),1,0)</f>
        <v>0</v>
      </c>
      <c r="D110">
        <f>IF(COUNTA(参加者入力!D140),1,0)</f>
        <v>0</v>
      </c>
      <c r="E110">
        <f>IF(COUNTA(参加者入力!E140),1,0)</f>
        <v>0</v>
      </c>
      <c r="F110">
        <f>IF(COUNTA(参加者入力!F140),1,0)</f>
        <v>0</v>
      </c>
      <c r="G110">
        <f>IF(COUNTA(参加者入力!G140),1,0)</f>
        <v>0</v>
      </c>
      <c r="H110">
        <f>IF(COUNTA(参加者入力!H140),1,0)</f>
        <v>0</v>
      </c>
      <c r="I110">
        <f>IF(COUNTA(参加者入力!I140),1,0)</f>
        <v>0</v>
      </c>
      <c r="J110">
        <f>IF(COUNTA(参加者入力!J140),1,0)</f>
        <v>0</v>
      </c>
      <c r="K110">
        <f t="shared" si="5"/>
        <v>0</v>
      </c>
      <c r="L110">
        <f>IF(参加者入力!K140="",0,IF(参加者入力!K140="未入力有",0,IF(参加者入力!I140="未受験",5500,4500)))</f>
        <v>0</v>
      </c>
      <c r="M110">
        <f t="shared" si="3"/>
        <v>0</v>
      </c>
      <c r="N110">
        <f t="shared" si="4"/>
        <v>0</v>
      </c>
    </row>
    <row r="111" spans="1:14" x14ac:dyDescent="0.45">
      <c r="A111" t="str">
        <f>参加者入力!B141&amp;参加者入力!C141</f>
        <v/>
      </c>
      <c r="B111">
        <f>IF(COUNTA(参加者入力!B141),1,0)</f>
        <v>0</v>
      </c>
      <c r="C111">
        <f>IF(COUNTA(参加者入力!C141),1,0)</f>
        <v>0</v>
      </c>
      <c r="D111">
        <f>IF(COUNTA(参加者入力!D141),1,0)</f>
        <v>0</v>
      </c>
      <c r="E111">
        <f>IF(COUNTA(参加者入力!E141),1,0)</f>
        <v>0</v>
      </c>
      <c r="F111">
        <f>IF(COUNTA(参加者入力!F141),1,0)</f>
        <v>0</v>
      </c>
      <c r="G111">
        <f>IF(COUNTA(参加者入力!G141),1,0)</f>
        <v>0</v>
      </c>
      <c r="H111">
        <f>IF(COUNTA(参加者入力!H141),1,0)</f>
        <v>0</v>
      </c>
      <c r="I111">
        <f>IF(COUNTA(参加者入力!I141),1,0)</f>
        <v>0</v>
      </c>
      <c r="J111">
        <f>IF(COUNTA(参加者入力!J141),1,0)</f>
        <v>0</v>
      </c>
      <c r="K111">
        <f t="shared" si="5"/>
        <v>0</v>
      </c>
      <c r="L111">
        <f>IF(参加者入力!K141="",0,IF(参加者入力!K141="未入力有",0,IF(参加者入力!I141="未受験",5500,4500)))</f>
        <v>0</v>
      </c>
      <c r="M111">
        <f t="shared" si="3"/>
        <v>0</v>
      </c>
      <c r="N111">
        <f t="shared" si="4"/>
        <v>0</v>
      </c>
    </row>
    <row r="112" spans="1:14" x14ac:dyDescent="0.45">
      <c r="A112" t="str">
        <f>参加者入力!B142&amp;参加者入力!C142</f>
        <v/>
      </c>
      <c r="B112">
        <f>IF(COUNTA(参加者入力!B142),1,0)</f>
        <v>0</v>
      </c>
      <c r="C112">
        <f>IF(COUNTA(参加者入力!C142),1,0)</f>
        <v>0</v>
      </c>
      <c r="D112">
        <f>IF(COUNTA(参加者入力!D142),1,0)</f>
        <v>0</v>
      </c>
      <c r="E112">
        <f>IF(COUNTA(参加者入力!E142),1,0)</f>
        <v>0</v>
      </c>
      <c r="F112">
        <f>IF(COUNTA(参加者入力!F142),1,0)</f>
        <v>0</v>
      </c>
      <c r="G112">
        <f>IF(COUNTA(参加者入力!G142),1,0)</f>
        <v>0</v>
      </c>
      <c r="H112">
        <f>IF(COUNTA(参加者入力!H142),1,0)</f>
        <v>0</v>
      </c>
      <c r="I112">
        <f>IF(COUNTA(参加者入力!I142),1,0)</f>
        <v>0</v>
      </c>
      <c r="J112">
        <f>IF(COUNTA(参加者入力!J142),1,0)</f>
        <v>0</v>
      </c>
      <c r="K112">
        <f t="shared" si="5"/>
        <v>0</v>
      </c>
      <c r="L112">
        <f>IF(参加者入力!K142="",0,IF(参加者入力!K142="未入力有",0,IF(参加者入力!I142="未受験",5500,4500)))</f>
        <v>0</v>
      </c>
      <c r="M112">
        <f t="shared" si="3"/>
        <v>0</v>
      </c>
      <c r="N112">
        <f t="shared" si="4"/>
        <v>0</v>
      </c>
    </row>
    <row r="113" spans="1:14" x14ac:dyDescent="0.45">
      <c r="A113" t="str">
        <f>参加者入力!B143&amp;参加者入力!C143</f>
        <v/>
      </c>
      <c r="B113">
        <f>IF(COUNTA(参加者入力!B143),1,0)</f>
        <v>0</v>
      </c>
      <c r="C113">
        <f>IF(COUNTA(参加者入力!C143),1,0)</f>
        <v>0</v>
      </c>
      <c r="D113">
        <f>IF(COUNTA(参加者入力!D143),1,0)</f>
        <v>0</v>
      </c>
      <c r="E113">
        <f>IF(COUNTA(参加者入力!E143),1,0)</f>
        <v>0</v>
      </c>
      <c r="F113">
        <f>IF(COUNTA(参加者入力!F143),1,0)</f>
        <v>0</v>
      </c>
      <c r="G113">
        <f>IF(COUNTA(参加者入力!G143),1,0)</f>
        <v>0</v>
      </c>
      <c r="H113">
        <f>IF(COUNTA(参加者入力!H143),1,0)</f>
        <v>0</v>
      </c>
      <c r="I113">
        <f>IF(COUNTA(参加者入力!I143),1,0)</f>
        <v>0</v>
      </c>
      <c r="J113">
        <f>IF(COUNTA(参加者入力!J143),1,0)</f>
        <v>0</v>
      </c>
      <c r="K113">
        <f t="shared" si="5"/>
        <v>0</v>
      </c>
      <c r="L113">
        <f>IF(参加者入力!K143="",0,IF(参加者入力!K143="未入力有",0,IF(参加者入力!I143="未受験",5500,4500)))</f>
        <v>0</v>
      </c>
      <c r="M113">
        <f t="shared" si="3"/>
        <v>0</v>
      </c>
      <c r="N113">
        <f t="shared" si="4"/>
        <v>0</v>
      </c>
    </row>
    <row r="114" spans="1:14" x14ac:dyDescent="0.45">
      <c r="A114" t="str">
        <f>参加者入力!B144&amp;参加者入力!C144</f>
        <v/>
      </c>
      <c r="B114">
        <f>IF(COUNTA(参加者入力!B144),1,0)</f>
        <v>0</v>
      </c>
      <c r="C114">
        <f>IF(COUNTA(参加者入力!C144),1,0)</f>
        <v>0</v>
      </c>
      <c r="D114">
        <f>IF(COUNTA(参加者入力!D144),1,0)</f>
        <v>0</v>
      </c>
      <c r="E114">
        <f>IF(COUNTA(参加者入力!E144),1,0)</f>
        <v>0</v>
      </c>
      <c r="F114">
        <f>IF(COUNTA(参加者入力!F144),1,0)</f>
        <v>0</v>
      </c>
      <c r="G114">
        <f>IF(COUNTA(参加者入力!G144),1,0)</f>
        <v>0</v>
      </c>
      <c r="H114">
        <f>IF(COUNTA(参加者入力!H144),1,0)</f>
        <v>0</v>
      </c>
      <c r="I114">
        <f>IF(COUNTA(参加者入力!I144),1,0)</f>
        <v>0</v>
      </c>
      <c r="J114">
        <f>IF(COUNTA(参加者入力!J144),1,0)</f>
        <v>0</v>
      </c>
      <c r="K114">
        <f t="shared" si="5"/>
        <v>0</v>
      </c>
      <c r="L114">
        <f>IF(参加者入力!K144="",0,IF(参加者入力!K144="未入力有",0,IF(参加者入力!I144="未受験",5500,4500)))</f>
        <v>0</v>
      </c>
      <c r="M114">
        <f t="shared" si="3"/>
        <v>0</v>
      </c>
      <c r="N114">
        <f t="shared" si="4"/>
        <v>0</v>
      </c>
    </row>
    <row r="115" spans="1:14" x14ac:dyDescent="0.45">
      <c r="A115" t="str">
        <f>参加者入力!B145&amp;参加者入力!C145</f>
        <v/>
      </c>
      <c r="B115">
        <f>IF(COUNTA(参加者入力!B145),1,0)</f>
        <v>0</v>
      </c>
      <c r="C115">
        <f>IF(COUNTA(参加者入力!C145),1,0)</f>
        <v>0</v>
      </c>
      <c r="D115">
        <f>IF(COUNTA(参加者入力!D145),1,0)</f>
        <v>0</v>
      </c>
      <c r="E115">
        <f>IF(COUNTA(参加者入力!E145),1,0)</f>
        <v>0</v>
      </c>
      <c r="F115">
        <f>IF(COUNTA(参加者入力!F145),1,0)</f>
        <v>0</v>
      </c>
      <c r="G115">
        <f>IF(COUNTA(参加者入力!G145),1,0)</f>
        <v>0</v>
      </c>
      <c r="H115">
        <f>IF(COUNTA(参加者入力!H145),1,0)</f>
        <v>0</v>
      </c>
      <c r="I115">
        <f>IF(COUNTA(参加者入力!I145),1,0)</f>
        <v>0</v>
      </c>
      <c r="J115">
        <f>IF(COUNTA(参加者入力!J145),1,0)</f>
        <v>0</v>
      </c>
      <c r="K115">
        <f t="shared" si="5"/>
        <v>0</v>
      </c>
      <c r="L115">
        <f>IF(参加者入力!K145="",0,IF(参加者入力!K145="未入力有",0,IF(参加者入力!I145="未受験",5500,4500)))</f>
        <v>0</v>
      </c>
      <c r="M115">
        <f t="shared" si="3"/>
        <v>0</v>
      </c>
      <c r="N115">
        <f t="shared" si="4"/>
        <v>0</v>
      </c>
    </row>
    <row r="116" spans="1:14" x14ac:dyDescent="0.45">
      <c r="A116" t="str">
        <f>参加者入力!B146&amp;参加者入力!C146</f>
        <v/>
      </c>
      <c r="B116">
        <f>IF(COUNTA(参加者入力!B146),1,0)</f>
        <v>0</v>
      </c>
      <c r="C116">
        <f>IF(COUNTA(参加者入力!C146),1,0)</f>
        <v>0</v>
      </c>
      <c r="D116">
        <f>IF(COUNTA(参加者入力!D146),1,0)</f>
        <v>0</v>
      </c>
      <c r="E116">
        <f>IF(COUNTA(参加者入力!E146),1,0)</f>
        <v>0</v>
      </c>
      <c r="F116">
        <f>IF(COUNTA(参加者入力!F146),1,0)</f>
        <v>0</v>
      </c>
      <c r="G116">
        <f>IF(COUNTA(参加者入力!G146),1,0)</f>
        <v>0</v>
      </c>
      <c r="H116">
        <f>IF(COUNTA(参加者入力!H146),1,0)</f>
        <v>0</v>
      </c>
      <c r="I116">
        <f>IF(COUNTA(参加者入力!I146),1,0)</f>
        <v>0</v>
      </c>
      <c r="J116">
        <f>IF(COUNTA(参加者入力!J146),1,0)</f>
        <v>0</v>
      </c>
      <c r="K116">
        <f t="shared" si="5"/>
        <v>0</v>
      </c>
      <c r="L116">
        <f>IF(参加者入力!K146="",0,IF(参加者入力!K146="未入力有",0,IF(参加者入力!I146="未受験",5500,4500)))</f>
        <v>0</v>
      </c>
      <c r="M116">
        <f t="shared" si="3"/>
        <v>0</v>
      </c>
      <c r="N116">
        <f t="shared" si="4"/>
        <v>0</v>
      </c>
    </row>
    <row r="117" spans="1:14" x14ac:dyDescent="0.45">
      <c r="A117" t="str">
        <f>参加者入力!B147&amp;参加者入力!C147</f>
        <v/>
      </c>
      <c r="B117">
        <f>IF(COUNTA(参加者入力!B147),1,0)</f>
        <v>0</v>
      </c>
      <c r="C117">
        <f>IF(COUNTA(参加者入力!C147),1,0)</f>
        <v>0</v>
      </c>
      <c r="D117">
        <f>IF(COUNTA(参加者入力!D147),1,0)</f>
        <v>0</v>
      </c>
      <c r="E117">
        <f>IF(COUNTA(参加者入力!E147),1,0)</f>
        <v>0</v>
      </c>
      <c r="F117">
        <f>IF(COUNTA(参加者入力!F147),1,0)</f>
        <v>0</v>
      </c>
      <c r="G117">
        <f>IF(COUNTA(参加者入力!G147),1,0)</f>
        <v>0</v>
      </c>
      <c r="H117">
        <f>IF(COUNTA(参加者入力!H147),1,0)</f>
        <v>0</v>
      </c>
      <c r="I117">
        <f>IF(COUNTA(参加者入力!I147),1,0)</f>
        <v>0</v>
      </c>
      <c r="J117">
        <f>IF(COUNTA(参加者入力!J147),1,0)</f>
        <v>0</v>
      </c>
      <c r="K117">
        <f t="shared" si="5"/>
        <v>0</v>
      </c>
      <c r="L117">
        <f>IF(参加者入力!K147="",0,IF(参加者入力!K147="未入力有",0,IF(参加者入力!I147="未受験",5500,4500)))</f>
        <v>0</v>
      </c>
      <c r="M117">
        <f t="shared" si="3"/>
        <v>0</v>
      </c>
      <c r="N117">
        <f t="shared" si="4"/>
        <v>0</v>
      </c>
    </row>
    <row r="118" spans="1:14" x14ac:dyDescent="0.45">
      <c r="A118" t="str">
        <f>参加者入力!B148&amp;参加者入力!C148</f>
        <v/>
      </c>
      <c r="B118">
        <f>IF(COUNTA(参加者入力!B148),1,0)</f>
        <v>0</v>
      </c>
      <c r="C118">
        <f>IF(COUNTA(参加者入力!C148),1,0)</f>
        <v>0</v>
      </c>
      <c r="D118">
        <f>IF(COUNTA(参加者入力!D148),1,0)</f>
        <v>0</v>
      </c>
      <c r="E118">
        <f>IF(COUNTA(参加者入力!E148),1,0)</f>
        <v>0</v>
      </c>
      <c r="F118">
        <f>IF(COUNTA(参加者入力!F148),1,0)</f>
        <v>0</v>
      </c>
      <c r="G118">
        <f>IF(COUNTA(参加者入力!G148),1,0)</f>
        <v>0</v>
      </c>
      <c r="H118">
        <f>IF(COUNTA(参加者入力!H148),1,0)</f>
        <v>0</v>
      </c>
      <c r="I118">
        <f>IF(COUNTA(参加者入力!I148),1,0)</f>
        <v>0</v>
      </c>
      <c r="J118">
        <f>IF(COUNTA(参加者入力!J148),1,0)</f>
        <v>0</v>
      </c>
      <c r="K118">
        <f t="shared" si="5"/>
        <v>0</v>
      </c>
      <c r="L118">
        <f>IF(参加者入力!K148="",0,IF(参加者入力!K148="未入力有",0,IF(参加者入力!I148="未受験",5500,4500)))</f>
        <v>0</v>
      </c>
      <c r="M118">
        <f t="shared" si="3"/>
        <v>0</v>
      </c>
      <c r="N118">
        <f t="shared" si="4"/>
        <v>0</v>
      </c>
    </row>
    <row r="119" spans="1:14" x14ac:dyDescent="0.45">
      <c r="A119" t="str">
        <f>参加者入力!B149&amp;参加者入力!C149</f>
        <v/>
      </c>
      <c r="B119">
        <f>IF(COUNTA(参加者入力!B149),1,0)</f>
        <v>0</v>
      </c>
      <c r="C119">
        <f>IF(COUNTA(参加者入力!C149),1,0)</f>
        <v>0</v>
      </c>
      <c r="D119">
        <f>IF(COUNTA(参加者入力!D149),1,0)</f>
        <v>0</v>
      </c>
      <c r="E119">
        <f>IF(COUNTA(参加者入力!E149),1,0)</f>
        <v>0</v>
      </c>
      <c r="F119">
        <f>IF(COUNTA(参加者入力!F149),1,0)</f>
        <v>0</v>
      </c>
      <c r="G119">
        <f>IF(COUNTA(参加者入力!G149),1,0)</f>
        <v>0</v>
      </c>
      <c r="H119">
        <f>IF(COUNTA(参加者入力!H149),1,0)</f>
        <v>0</v>
      </c>
      <c r="I119">
        <f>IF(COUNTA(参加者入力!I149),1,0)</f>
        <v>0</v>
      </c>
      <c r="J119">
        <f>IF(COUNTA(参加者入力!J149),1,0)</f>
        <v>0</v>
      </c>
      <c r="K119">
        <f t="shared" si="5"/>
        <v>0</v>
      </c>
      <c r="L119">
        <f>IF(参加者入力!K149="",0,IF(参加者入力!K149="未入力有",0,IF(参加者入力!I149="未受験",5500,4500)))</f>
        <v>0</v>
      </c>
      <c r="M119">
        <f t="shared" si="3"/>
        <v>0</v>
      </c>
      <c r="N119">
        <f t="shared" si="4"/>
        <v>0</v>
      </c>
    </row>
    <row r="120" spans="1:14" x14ac:dyDescent="0.45">
      <c r="A120" t="str">
        <f>参加者入力!B150&amp;参加者入力!C150</f>
        <v/>
      </c>
      <c r="B120">
        <f>IF(COUNTA(参加者入力!B150),1,0)</f>
        <v>0</v>
      </c>
      <c r="C120">
        <f>IF(COUNTA(参加者入力!C150),1,0)</f>
        <v>0</v>
      </c>
      <c r="D120">
        <f>IF(COUNTA(参加者入力!D150),1,0)</f>
        <v>0</v>
      </c>
      <c r="E120">
        <f>IF(COUNTA(参加者入力!E150),1,0)</f>
        <v>0</v>
      </c>
      <c r="F120">
        <f>IF(COUNTA(参加者入力!F150),1,0)</f>
        <v>0</v>
      </c>
      <c r="G120">
        <f>IF(COUNTA(参加者入力!G150),1,0)</f>
        <v>0</v>
      </c>
      <c r="H120">
        <f>IF(COUNTA(参加者入力!H150),1,0)</f>
        <v>0</v>
      </c>
      <c r="I120">
        <f>IF(COUNTA(参加者入力!I150),1,0)</f>
        <v>0</v>
      </c>
      <c r="J120">
        <f>IF(COUNTA(参加者入力!J150),1,0)</f>
        <v>0</v>
      </c>
      <c r="K120">
        <f t="shared" si="5"/>
        <v>0</v>
      </c>
      <c r="L120">
        <f>IF(参加者入力!K150="",0,IF(参加者入力!K150="未入力有",0,IF(参加者入力!I150="未受験",5500,4500)))</f>
        <v>0</v>
      </c>
      <c r="M120">
        <f t="shared" si="3"/>
        <v>0</v>
      </c>
      <c r="N120">
        <f t="shared" si="4"/>
        <v>0</v>
      </c>
    </row>
    <row r="121" spans="1:14" x14ac:dyDescent="0.45">
      <c r="A121" t="str">
        <f>参加者入力!B151&amp;参加者入力!C151</f>
        <v/>
      </c>
      <c r="B121">
        <f>IF(COUNTA(参加者入力!B151),1,0)</f>
        <v>0</v>
      </c>
      <c r="C121">
        <f>IF(COUNTA(参加者入力!C151),1,0)</f>
        <v>0</v>
      </c>
      <c r="D121">
        <f>IF(COUNTA(参加者入力!D151),1,0)</f>
        <v>0</v>
      </c>
      <c r="E121">
        <f>IF(COUNTA(参加者入力!E151),1,0)</f>
        <v>0</v>
      </c>
      <c r="F121">
        <f>IF(COUNTA(参加者入力!F151),1,0)</f>
        <v>0</v>
      </c>
      <c r="G121">
        <f>IF(COUNTA(参加者入力!G151),1,0)</f>
        <v>0</v>
      </c>
      <c r="H121">
        <f>IF(COUNTA(参加者入力!H151),1,0)</f>
        <v>0</v>
      </c>
      <c r="I121">
        <f>IF(COUNTA(参加者入力!I151),1,0)</f>
        <v>0</v>
      </c>
      <c r="J121">
        <f>IF(COUNTA(参加者入力!J151),1,0)</f>
        <v>0</v>
      </c>
      <c r="K121">
        <f t="shared" si="5"/>
        <v>0</v>
      </c>
      <c r="L121">
        <f>IF(参加者入力!K151="",0,IF(参加者入力!K151="未入力有",0,IF(参加者入力!I151="未受験",5500,4500)))</f>
        <v>0</v>
      </c>
      <c r="M121">
        <f t="shared" si="3"/>
        <v>0</v>
      </c>
      <c r="N121">
        <f t="shared" si="4"/>
        <v>0</v>
      </c>
    </row>
    <row r="122" spans="1:14" x14ac:dyDescent="0.45">
      <c r="A122" t="str">
        <f>参加者入力!B152&amp;参加者入力!C152</f>
        <v/>
      </c>
      <c r="B122">
        <f>IF(COUNTA(参加者入力!B152),1,0)</f>
        <v>0</v>
      </c>
      <c r="C122">
        <f>IF(COUNTA(参加者入力!C152),1,0)</f>
        <v>0</v>
      </c>
      <c r="D122">
        <f>IF(COUNTA(参加者入力!D152),1,0)</f>
        <v>0</v>
      </c>
      <c r="E122">
        <f>IF(COUNTA(参加者入力!E152),1,0)</f>
        <v>0</v>
      </c>
      <c r="F122">
        <f>IF(COUNTA(参加者入力!F152),1,0)</f>
        <v>0</v>
      </c>
      <c r="G122">
        <f>IF(COUNTA(参加者入力!G152),1,0)</f>
        <v>0</v>
      </c>
      <c r="H122">
        <f>IF(COUNTA(参加者入力!H152),1,0)</f>
        <v>0</v>
      </c>
      <c r="I122">
        <f>IF(COUNTA(参加者入力!I152),1,0)</f>
        <v>0</v>
      </c>
      <c r="J122">
        <f>IF(COUNTA(参加者入力!J152),1,0)</f>
        <v>0</v>
      </c>
      <c r="K122">
        <f t="shared" si="5"/>
        <v>0</v>
      </c>
      <c r="L122">
        <f>IF(参加者入力!K152="",0,IF(参加者入力!K152="未入力有",0,IF(参加者入力!I152="未受験",5500,4500)))</f>
        <v>0</v>
      </c>
      <c r="M122">
        <f t="shared" si="3"/>
        <v>0</v>
      </c>
      <c r="N122">
        <f t="shared" si="4"/>
        <v>0</v>
      </c>
    </row>
    <row r="123" spans="1:14" x14ac:dyDescent="0.45">
      <c r="A123" t="str">
        <f>参加者入力!B153&amp;参加者入力!C153</f>
        <v/>
      </c>
      <c r="B123">
        <f>IF(COUNTA(参加者入力!B153),1,0)</f>
        <v>0</v>
      </c>
      <c r="C123">
        <f>IF(COUNTA(参加者入力!C153),1,0)</f>
        <v>0</v>
      </c>
      <c r="D123">
        <f>IF(COUNTA(参加者入力!D153),1,0)</f>
        <v>0</v>
      </c>
      <c r="E123">
        <f>IF(COUNTA(参加者入力!E153),1,0)</f>
        <v>0</v>
      </c>
      <c r="F123">
        <f>IF(COUNTA(参加者入力!F153),1,0)</f>
        <v>0</v>
      </c>
      <c r="G123">
        <f>IF(COUNTA(参加者入力!G153),1,0)</f>
        <v>0</v>
      </c>
      <c r="H123">
        <f>IF(COUNTA(参加者入力!H153),1,0)</f>
        <v>0</v>
      </c>
      <c r="I123">
        <f>IF(COUNTA(参加者入力!I153),1,0)</f>
        <v>0</v>
      </c>
      <c r="J123">
        <f>IF(COUNTA(参加者入力!J153),1,0)</f>
        <v>0</v>
      </c>
      <c r="K123">
        <f t="shared" si="5"/>
        <v>0</v>
      </c>
      <c r="L123">
        <f>IF(参加者入力!K153="",0,IF(参加者入力!K153="未入力有",0,IF(参加者入力!I153="未受験",5500,4500)))</f>
        <v>0</v>
      </c>
      <c r="M123">
        <f t="shared" si="3"/>
        <v>0</v>
      </c>
      <c r="N123">
        <f t="shared" si="4"/>
        <v>0</v>
      </c>
    </row>
    <row r="124" spans="1:14" x14ac:dyDescent="0.45">
      <c r="A124" t="str">
        <f>参加者入力!B154&amp;参加者入力!C154</f>
        <v/>
      </c>
      <c r="B124">
        <f>IF(COUNTA(参加者入力!B154),1,0)</f>
        <v>0</v>
      </c>
      <c r="C124">
        <f>IF(COUNTA(参加者入力!C154),1,0)</f>
        <v>0</v>
      </c>
      <c r="D124">
        <f>IF(COUNTA(参加者入力!D154),1,0)</f>
        <v>0</v>
      </c>
      <c r="E124">
        <f>IF(COUNTA(参加者入力!E154),1,0)</f>
        <v>0</v>
      </c>
      <c r="F124">
        <f>IF(COUNTA(参加者入力!F154),1,0)</f>
        <v>0</v>
      </c>
      <c r="G124">
        <f>IF(COUNTA(参加者入力!G154),1,0)</f>
        <v>0</v>
      </c>
      <c r="H124">
        <f>IF(COUNTA(参加者入力!H154),1,0)</f>
        <v>0</v>
      </c>
      <c r="I124">
        <f>IF(COUNTA(参加者入力!I154),1,0)</f>
        <v>0</v>
      </c>
      <c r="J124">
        <f>IF(COUNTA(参加者入力!J154),1,0)</f>
        <v>0</v>
      </c>
      <c r="K124">
        <f t="shared" si="5"/>
        <v>0</v>
      </c>
      <c r="L124">
        <f>IF(参加者入力!K154="",0,IF(参加者入力!K154="未入力有",0,IF(参加者入力!I154="未受験",5500,4500)))</f>
        <v>0</v>
      </c>
      <c r="M124">
        <f t="shared" si="3"/>
        <v>0</v>
      </c>
      <c r="N124">
        <f t="shared" si="4"/>
        <v>0</v>
      </c>
    </row>
    <row r="125" spans="1:14" x14ac:dyDescent="0.45">
      <c r="A125" t="str">
        <f>参加者入力!B155&amp;参加者入力!C155</f>
        <v/>
      </c>
      <c r="B125">
        <f>IF(COUNTA(参加者入力!B155),1,0)</f>
        <v>0</v>
      </c>
      <c r="C125">
        <f>IF(COUNTA(参加者入力!C155),1,0)</f>
        <v>0</v>
      </c>
      <c r="D125">
        <f>IF(COUNTA(参加者入力!D155),1,0)</f>
        <v>0</v>
      </c>
      <c r="E125">
        <f>IF(COUNTA(参加者入力!E155),1,0)</f>
        <v>0</v>
      </c>
      <c r="F125">
        <f>IF(COUNTA(参加者入力!F155),1,0)</f>
        <v>0</v>
      </c>
      <c r="G125">
        <f>IF(COUNTA(参加者入力!G155),1,0)</f>
        <v>0</v>
      </c>
      <c r="H125">
        <f>IF(COUNTA(参加者入力!H155),1,0)</f>
        <v>0</v>
      </c>
      <c r="I125">
        <f>IF(COUNTA(参加者入力!I155),1,0)</f>
        <v>0</v>
      </c>
      <c r="J125">
        <f>IF(COUNTA(参加者入力!J155),1,0)</f>
        <v>0</v>
      </c>
      <c r="K125">
        <f t="shared" si="5"/>
        <v>0</v>
      </c>
      <c r="L125">
        <f>IF(参加者入力!K155="",0,IF(参加者入力!K155="未入力有",0,IF(参加者入力!I155="未受験",5500,4500)))</f>
        <v>0</v>
      </c>
      <c r="M125">
        <f t="shared" si="3"/>
        <v>0</v>
      </c>
      <c r="N125">
        <f t="shared" si="4"/>
        <v>0</v>
      </c>
    </row>
    <row r="126" spans="1:14" x14ac:dyDescent="0.45">
      <c r="A126" t="str">
        <f>参加者入力!B156&amp;参加者入力!C156</f>
        <v/>
      </c>
      <c r="B126">
        <f>IF(COUNTA(参加者入力!B156),1,0)</f>
        <v>0</v>
      </c>
      <c r="C126">
        <f>IF(COUNTA(参加者入力!C156),1,0)</f>
        <v>0</v>
      </c>
      <c r="D126">
        <f>IF(COUNTA(参加者入力!D156),1,0)</f>
        <v>0</v>
      </c>
      <c r="E126">
        <f>IF(COUNTA(参加者入力!E156),1,0)</f>
        <v>0</v>
      </c>
      <c r="F126">
        <f>IF(COUNTA(参加者入力!F156),1,0)</f>
        <v>0</v>
      </c>
      <c r="G126">
        <f>IF(COUNTA(参加者入力!G156),1,0)</f>
        <v>0</v>
      </c>
      <c r="H126">
        <f>IF(COUNTA(参加者入力!H156),1,0)</f>
        <v>0</v>
      </c>
      <c r="I126">
        <f>IF(COUNTA(参加者入力!I156),1,0)</f>
        <v>0</v>
      </c>
      <c r="J126">
        <f>IF(COUNTA(参加者入力!J156),1,0)</f>
        <v>0</v>
      </c>
      <c r="K126">
        <f t="shared" si="5"/>
        <v>0</v>
      </c>
      <c r="L126">
        <f>IF(参加者入力!K156="",0,IF(参加者入力!K156="未入力有",0,IF(参加者入力!I156="未受験",5500,4500)))</f>
        <v>0</v>
      </c>
      <c r="M126">
        <f t="shared" si="3"/>
        <v>0</v>
      </c>
      <c r="N126">
        <f t="shared" si="4"/>
        <v>0</v>
      </c>
    </row>
    <row r="127" spans="1:14" x14ac:dyDescent="0.45">
      <c r="A127" t="str">
        <f>参加者入力!B157&amp;参加者入力!C157</f>
        <v/>
      </c>
      <c r="B127">
        <f>IF(COUNTA(参加者入力!B157),1,0)</f>
        <v>0</v>
      </c>
      <c r="C127">
        <f>IF(COUNTA(参加者入力!C157),1,0)</f>
        <v>0</v>
      </c>
      <c r="D127">
        <f>IF(COUNTA(参加者入力!D157),1,0)</f>
        <v>0</v>
      </c>
      <c r="E127">
        <f>IF(COUNTA(参加者入力!E157),1,0)</f>
        <v>0</v>
      </c>
      <c r="F127">
        <f>IF(COUNTA(参加者入力!F157),1,0)</f>
        <v>0</v>
      </c>
      <c r="G127">
        <f>IF(COUNTA(参加者入力!G157),1,0)</f>
        <v>0</v>
      </c>
      <c r="H127">
        <f>IF(COUNTA(参加者入力!H157),1,0)</f>
        <v>0</v>
      </c>
      <c r="I127">
        <f>IF(COUNTA(参加者入力!I157),1,0)</f>
        <v>0</v>
      </c>
      <c r="J127">
        <f>IF(COUNTA(参加者入力!J157),1,0)</f>
        <v>0</v>
      </c>
      <c r="K127">
        <f t="shared" si="5"/>
        <v>0</v>
      </c>
      <c r="L127">
        <f>IF(参加者入力!K157="",0,IF(参加者入力!K157="未入力有",0,IF(参加者入力!I157="未受験",5500,4500)))</f>
        <v>0</v>
      </c>
      <c r="M127">
        <f t="shared" si="3"/>
        <v>0</v>
      </c>
      <c r="N127">
        <f t="shared" si="4"/>
        <v>0</v>
      </c>
    </row>
    <row r="128" spans="1:14" x14ac:dyDescent="0.45">
      <c r="A128" t="str">
        <f>参加者入力!B158&amp;参加者入力!C158</f>
        <v/>
      </c>
      <c r="B128">
        <f>IF(COUNTA(参加者入力!B158),1,0)</f>
        <v>0</v>
      </c>
      <c r="C128">
        <f>IF(COUNTA(参加者入力!C158),1,0)</f>
        <v>0</v>
      </c>
      <c r="D128">
        <f>IF(COUNTA(参加者入力!D158),1,0)</f>
        <v>0</v>
      </c>
      <c r="E128">
        <f>IF(COUNTA(参加者入力!E158),1,0)</f>
        <v>0</v>
      </c>
      <c r="F128">
        <f>IF(COUNTA(参加者入力!F158),1,0)</f>
        <v>0</v>
      </c>
      <c r="G128">
        <f>IF(COUNTA(参加者入力!G158),1,0)</f>
        <v>0</v>
      </c>
      <c r="H128">
        <f>IF(COUNTA(参加者入力!H158),1,0)</f>
        <v>0</v>
      </c>
      <c r="I128">
        <f>IF(COUNTA(参加者入力!I158),1,0)</f>
        <v>0</v>
      </c>
      <c r="J128">
        <f>IF(COUNTA(参加者入力!J158),1,0)</f>
        <v>0</v>
      </c>
      <c r="K128">
        <f t="shared" si="5"/>
        <v>0</v>
      </c>
      <c r="L128">
        <f>IF(参加者入力!K158="",0,IF(参加者入力!K158="未入力有",0,IF(参加者入力!I158="未受験",5500,4500)))</f>
        <v>0</v>
      </c>
      <c r="M128">
        <f t="shared" si="3"/>
        <v>0</v>
      </c>
      <c r="N128">
        <f t="shared" si="4"/>
        <v>0</v>
      </c>
    </row>
    <row r="129" spans="1:14" x14ac:dyDescent="0.45">
      <c r="A129" t="str">
        <f>参加者入力!B159&amp;参加者入力!C159</f>
        <v/>
      </c>
      <c r="B129">
        <f>IF(COUNTA(参加者入力!B159),1,0)</f>
        <v>0</v>
      </c>
      <c r="C129">
        <f>IF(COUNTA(参加者入力!C159),1,0)</f>
        <v>0</v>
      </c>
      <c r="D129">
        <f>IF(COUNTA(参加者入力!D159),1,0)</f>
        <v>0</v>
      </c>
      <c r="E129">
        <f>IF(COUNTA(参加者入力!E159),1,0)</f>
        <v>0</v>
      </c>
      <c r="F129">
        <f>IF(COUNTA(参加者入力!F159),1,0)</f>
        <v>0</v>
      </c>
      <c r="G129">
        <f>IF(COUNTA(参加者入力!G159),1,0)</f>
        <v>0</v>
      </c>
      <c r="H129">
        <f>IF(COUNTA(参加者入力!H159),1,0)</f>
        <v>0</v>
      </c>
      <c r="I129">
        <f>IF(COUNTA(参加者入力!I159),1,0)</f>
        <v>0</v>
      </c>
      <c r="J129">
        <f>IF(COUNTA(参加者入力!J159),1,0)</f>
        <v>0</v>
      </c>
      <c r="K129">
        <f t="shared" si="5"/>
        <v>0</v>
      </c>
      <c r="L129">
        <f>IF(参加者入力!K159="",0,IF(参加者入力!K159="未入力有",0,IF(参加者入力!I159="未受験",5500,4500)))</f>
        <v>0</v>
      </c>
      <c r="M129">
        <f t="shared" si="3"/>
        <v>0</v>
      </c>
      <c r="N129">
        <f t="shared" si="4"/>
        <v>0</v>
      </c>
    </row>
    <row r="130" spans="1:14" x14ac:dyDescent="0.45">
      <c r="A130" t="str">
        <f>参加者入力!B160&amp;参加者入力!C160</f>
        <v/>
      </c>
      <c r="B130">
        <f>IF(COUNTA(参加者入力!B160),1,0)</f>
        <v>0</v>
      </c>
      <c r="C130">
        <f>IF(COUNTA(参加者入力!C160),1,0)</f>
        <v>0</v>
      </c>
      <c r="D130">
        <f>IF(COUNTA(参加者入力!D160),1,0)</f>
        <v>0</v>
      </c>
      <c r="E130">
        <f>IF(COUNTA(参加者入力!E160),1,0)</f>
        <v>0</v>
      </c>
      <c r="F130">
        <f>IF(COUNTA(参加者入力!F160),1,0)</f>
        <v>0</v>
      </c>
      <c r="G130">
        <f>IF(COUNTA(参加者入力!G160),1,0)</f>
        <v>0</v>
      </c>
      <c r="H130">
        <f>IF(COUNTA(参加者入力!H160),1,0)</f>
        <v>0</v>
      </c>
      <c r="I130">
        <f>IF(COUNTA(参加者入力!I160),1,0)</f>
        <v>0</v>
      </c>
      <c r="J130">
        <f>IF(COUNTA(参加者入力!J160),1,0)</f>
        <v>0</v>
      </c>
      <c r="K130">
        <f t="shared" si="5"/>
        <v>0</v>
      </c>
      <c r="L130">
        <f>IF(参加者入力!K160="",0,IF(参加者入力!K160="未入力有",0,IF(参加者入力!I160="未受験",5500,4500)))</f>
        <v>0</v>
      </c>
      <c r="M130">
        <f t="shared" si="3"/>
        <v>0</v>
      </c>
      <c r="N130">
        <f t="shared" si="4"/>
        <v>0</v>
      </c>
    </row>
    <row r="131" spans="1:14" x14ac:dyDescent="0.45">
      <c r="A131" t="str">
        <f>参加者入力!B161&amp;参加者入力!C161</f>
        <v/>
      </c>
      <c r="B131">
        <f>IF(COUNTA(参加者入力!B161),1,0)</f>
        <v>0</v>
      </c>
      <c r="C131">
        <f>IF(COUNTA(参加者入力!C161),1,0)</f>
        <v>0</v>
      </c>
      <c r="D131">
        <f>IF(COUNTA(参加者入力!D161),1,0)</f>
        <v>0</v>
      </c>
      <c r="E131">
        <f>IF(COUNTA(参加者入力!E161),1,0)</f>
        <v>0</v>
      </c>
      <c r="F131">
        <f>IF(COUNTA(参加者入力!F161),1,0)</f>
        <v>0</v>
      </c>
      <c r="G131">
        <f>IF(COUNTA(参加者入力!G161),1,0)</f>
        <v>0</v>
      </c>
      <c r="H131">
        <f>IF(COUNTA(参加者入力!H161),1,0)</f>
        <v>0</v>
      </c>
      <c r="I131">
        <f>IF(COUNTA(参加者入力!I161),1,0)</f>
        <v>0</v>
      </c>
      <c r="J131">
        <f>IF(COUNTA(参加者入力!J161),1,0)</f>
        <v>0</v>
      </c>
      <c r="K131">
        <f t="shared" si="5"/>
        <v>0</v>
      </c>
      <c r="L131">
        <f>IF(参加者入力!K161="",0,IF(参加者入力!K161="未入力有",0,IF(参加者入力!I161="未受験",5500,4500)))</f>
        <v>0</v>
      </c>
      <c r="M131">
        <f t="shared" si="3"/>
        <v>0</v>
      </c>
      <c r="N131">
        <f t="shared" si="4"/>
        <v>0</v>
      </c>
    </row>
    <row r="132" spans="1:14" x14ac:dyDescent="0.45">
      <c r="A132" t="str">
        <f>参加者入力!B162&amp;参加者入力!C162</f>
        <v/>
      </c>
      <c r="B132">
        <f>IF(COUNTA(参加者入力!B162),1,0)</f>
        <v>0</v>
      </c>
      <c r="C132">
        <f>IF(COUNTA(参加者入力!C162),1,0)</f>
        <v>0</v>
      </c>
      <c r="D132">
        <f>IF(COUNTA(参加者入力!D162),1,0)</f>
        <v>0</v>
      </c>
      <c r="E132">
        <f>IF(COUNTA(参加者入力!E162),1,0)</f>
        <v>0</v>
      </c>
      <c r="F132">
        <f>IF(COUNTA(参加者入力!F162),1,0)</f>
        <v>0</v>
      </c>
      <c r="G132">
        <f>IF(COUNTA(参加者入力!G162),1,0)</f>
        <v>0</v>
      </c>
      <c r="H132">
        <f>IF(COUNTA(参加者入力!H162),1,0)</f>
        <v>0</v>
      </c>
      <c r="I132">
        <f>IF(COUNTA(参加者入力!I162),1,0)</f>
        <v>0</v>
      </c>
      <c r="J132">
        <f>IF(COUNTA(参加者入力!J162),1,0)</f>
        <v>0</v>
      </c>
      <c r="K132">
        <f t="shared" si="5"/>
        <v>0</v>
      </c>
      <c r="L132">
        <f>IF(参加者入力!K162="",0,IF(参加者入力!K162="未入力有",0,IF(参加者入力!I162="未受験",5500,4500)))</f>
        <v>0</v>
      </c>
      <c r="M132">
        <f t="shared" si="3"/>
        <v>0</v>
      </c>
      <c r="N132">
        <f t="shared" si="4"/>
        <v>0</v>
      </c>
    </row>
    <row r="133" spans="1:14" x14ac:dyDescent="0.45">
      <c r="A133" t="str">
        <f>参加者入力!B163&amp;参加者入力!C163</f>
        <v/>
      </c>
      <c r="B133">
        <f>IF(COUNTA(参加者入力!B163),1,0)</f>
        <v>0</v>
      </c>
      <c r="C133">
        <f>IF(COUNTA(参加者入力!C163),1,0)</f>
        <v>0</v>
      </c>
      <c r="D133">
        <f>IF(COUNTA(参加者入力!D163),1,0)</f>
        <v>0</v>
      </c>
      <c r="E133">
        <f>IF(COUNTA(参加者入力!E163),1,0)</f>
        <v>0</v>
      </c>
      <c r="F133">
        <f>IF(COUNTA(参加者入力!F163),1,0)</f>
        <v>0</v>
      </c>
      <c r="G133">
        <f>IF(COUNTA(参加者入力!G163),1,0)</f>
        <v>0</v>
      </c>
      <c r="H133">
        <f>IF(COUNTA(参加者入力!H163),1,0)</f>
        <v>0</v>
      </c>
      <c r="I133">
        <f>IF(COUNTA(参加者入力!I163),1,0)</f>
        <v>0</v>
      </c>
      <c r="J133">
        <f>IF(COUNTA(参加者入力!J163),1,0)</f>
        <v>0</v>
      </c>
      <c r="K133">
        <f t="shared" si="5"/>
        <v>0</v>
      </c>
      <c r="L133">
        <f>IF(参加者入力!K163="",0,IF(参加者入力!K163="未入力有",0,IF(参加者入力!I163="未受験",5500,4500)))</f>
        <v>0</v>
      </c>
      <c r="M133">
        <f t="shared" si="3"/>
        <v>0</v>
      </c>
      <c r="N133">
        <f t="shared" si="4"/>
        <v>0</v>
      </c>
    </row>
    <row r="134" spans="1:14" x14ac:dyDescent="0.45">
      <c r="A134" t="str">
        <f>参加者入力!B164&amp;参加者入力!C164</f>
        <v/>
      </c>
      <c r="B134">
        <f>IF(COUNTA(参加者入力!B164),1,0)</f>
        <v>0</v>
      </c>
      <c r="C134">
        <f>IF(COUNTA(参加者入力!C164),1,0)</f>
        <v>0</v>
      </c>
      <c r="D134">
        <f>IF(COUNTA(参加者入力!D164),1,0)</f>
        <v>0</v>
      </c>
      <c r="E134">
        <f>IF(COUNTA(参加者入力!E164),1,0)</f>
        <v>0</v>
      </c>
      <c r="F134">
        <f>IF(COUNTA(参加者入力!F164),1,0)</f>
        <v>0</v>
      </c>
      <c r="G134">
        <f>IF(COUNTA(参加者入力!G164),1,0)</f>
        <v>0</v>
      </c>
      <c r="H134">
        <f>IF(COUNTA(参加者入力!H164),1,0)</f>
        <v>0</v>
      </c>
      <c r="I134">
        <f>IF(COUNTA(参加者入力!I164),1,0)</f>
        <v>0</v>
      </c>
      <c r="J134">
        <f>IF(COUNTA(参加者入力!J164),1,0)</f>
        <v>0</v>
      </c>
      <c r="K134">
        <f t="shared" si="5"/>
        <v>0</v>
      </c>
      <c r="L134">
        <f>IF(参加者入力!K164="",0,IF(参加者入力!K164="未入力有",0,IF(参加者入力!I164="未受験",5500,4500)))</f>
        <v>0</v>
      </c>
      <c r="M134">
        <f t="shared" ref="M134:M197" si="6">IF(L134=5500,1,0)</f>
        <v>0</v>
      </c>
      <c r="N134">
        <f t="shared" ref="N134:N197" si="7">IF(L134=4500,1,0)</f>
        <v>0</v>
      </c>
    </row>
    <row r="135" spans="1:14" x14ac:dyDescent="0.45">
      <c r="A135" t="str">
        <f>参加者入力!B165&amp;参加者入力!C165</f>
        <v/>
      </c>
      <c r="B135">
        <f>IF(COUNTA(参加者入力!B165),1,0)</f>
        <v>0</v>
      </c>
      <c r="C135">
        <f>IF(COUNTA(参加者入力!C165),1,0)</f>
        <v>0</v>
      </c>
      <c r="D135">
        <f>IF(COUNTA(参加者入力!D165),1,0)</f>
        <v>0</v>
      </c>
      <c r="E135">
        <f>IF(COUNTA(参加者入力!E165),1,0)</f>
        <v>0</v>
      </c>
      <c r="F135">
        <f>IF(COUNTA(参加者入力!F165),1,0)</f>
        <v>0</v>
      </c>
      <c r="G135">
        <f>IF(COUNTA(参加者入力!G165),1,0)</f>
        <v>0</v>
      </c>
      <c r="H135">
        <f>IF(COUNTA(参加者入力!H165),1,0)</f>
        <v>0</v>
      </c>
      <c r="I135">
        <f>IF(COUNTA(参加者入力!I165),1,0)</f>
        <v>0</v>
      </c>
      <c r="J135">
        <f>IF(COUNTA(参加者入力!J165),1,0)</f>
        <v>0</v>
      </c>
      <c r="K135">
        <f t="shared" ref="K135:K198" si="8">SUM(B135:J135)</f>
        <v>0</v>
      </c>
      <c r="L135">
        <f>IF(参加者入力!K165="",0,IF(参加者入力!K165="未入力有",0,IF(参加者入力!I165="未受験",5500,4500)))</f>
        <v>0</v>
      </c>
      <c r="M135">
        <f t="shared" si="6"/>
        <v>0</v>
      </c>
      <c r="N135">
        <f t="shared" si="7"/>
        <v>0</v>
      </c>
    </row>
    <row r="136" spans="1:14" x14ac:dyDescent="0.45">
      <c r="A136" t="str">
        <f>参加者入力!B166&amp;参加者入力!C166</f>
        <v/>
      </c>
      <c r="B136">
        <f>IF(COUNTA(参加者入力!B166),1,0)</f>
        <v>0</v>
      </c>
      <c r="C136">
        <f>IF(COUNTA(参加者入力!C166),1,0)</f>
        <v>0</v>
      </c>
      <c r="D136">
        <f>IF(COUNTA(参加者入力!D166),1,0)</f>
        <v>0</v>
      </c>
      <c r="E136">
        <f>IF(COUNTA(参加者入力!E166),1,0)</f>
        <v>0</v>
      </c>
      <c r="F136">
        <f>IF(COUNTA(参加者入力!F166),1,0)</f>
        <v>0</v>
      </c>
      <c r="G136">
        <f>IF(COUNTA(参加者入力!G166),1,0)</f>
        <v>0</v>
      </c>
      <c r="H136">
        <f>IF(COUNTA(参加者入力!H166),1,0)</f>
        <v>0</v>
      </c>
      <c r="I136">
        <f>IF(COUNTA(参加者入力!I166),1,0)</f>
        <v>0</v>
      </c>
      <c r="J136">
        <f>IF(COUNTA(参加者入力!J166),1,0)</f>
        <v>0</v>
      </c>
      <c r="K136">
        <f t="shared" si="8"/>
        <v>0</v>
      </c>
      <c r="L136">
        <f>IF(参加者入力!K166="",0,IF(参加者入力!K166="未入力有",0,IF(参加者入力!I166="未受験",5500,4500)))</f>
        <v>0</v>
      </c>
      <c r="M136">
        <f t="shared" si="6"/>
        <v>0</v>
      </c>
      <c r="N136">
        <f t="shared" si="7"/>
        <v>0</v>
      </c>
    </row>
    <row r="137" spans="1:14" x14ac:dyDescent="0.45">
      <c r="A137" t="str">
        <f>参加者入力!B167&amp;参加者入力!C167</f>
        <v/>
      </c>
      <c r="B137">
        <f>IF(COUNTA(参加者入力!B167),1,0)</f>
        <v>0</v>
      </c>
      <c r="C137">
        <f>IF(COUNTA(参加者入力!C167),1,0)</f>
        <v>0</v>
      </c>
      <c r="D137">
        <f>IF(COUNTA(参加者入力!D167),1,0)</f>
        <v>0</v>
      </c>
      <c r="E137">
        <f>IF(COUNTA(参加者入力!E167),1,0)</f>
        <v>0</v>
      </c>
      <c r="F137">
        <f>IF(COUNTA(参加者入力!F167),1,0)</f>
        <v>0</v>
      </c>
      <c r="G137">
        <f>IF(COUNTA(参加者入力!G167),1,0)</f>
        <v>0</v>
      </c>
      <c r="H137">
        <f>IF(COUNTA(参加者入力!H167),1,0)</f>
        <v>0</v>
      </c>
      <c r="I137">
        <f>IF(COUNTA(参加者入力!I167),1,0)</f>
        <v>0</v>
      </c>
      <c r="J137">
        <f>IF(COUNTA(参加者入力!J167),1,0)</f>
        <v>0</v>
      </c>
      <c r="K137">
        <f t="shared" si="8"/>
        <v>0</v>
      </c>
      <c r="L137">
        <f>IF(参加者入力!K167="",0,IF(参加者入力!K167="未入力有",0,IF(参加者入力!I167="未受験",5500,4500)))</f>
        <v>0</v>
      </c>
      <c r="M137">
        <f t="shared" si="6"/>
        <v>0</v>
      </c>
      <c r="N137">
        <f t="shared" si="7"/>
        <v>0</v>
      </c>
    </row>
    <row r="138" spans="1:14" x14ac:dyDescent="0.45">
      <c r="A138" t="str">
        <f>参加者入力!B168&amp;参加者入力!C168</f>
        <v/>
      </c>
      <c r="B138">
        <f>IF(COUNTA(参加者入力!B168),1,0)</f>
        <v>0</v>
      </c>
      <c r="C138">
        <f>IF(COUNTA(参加者入力!C168),1,0)</f>
        <v>0</v>
      </c>
      <c r="D138">
        <f>IF(COUNTA(参加者入力!D168),1,0)</f>
        <v>0</v>
      </c>
      <c r="E138">
        <f>IF(COUNTA(参加者入力!E168),1,0)</f>
        <v>0</v>
      </c>
      <c r="F138">
        <f>IF(COUNTA(参加者入力!F168),1,0)</f>
        <v>0</v>
      </c>
      <c r="G138">
        <f>IF(COUNTA(参加者入力!G168),1,0)</f>
        <v>0</v>
      </c>
      <c r="H138">
        <f>IF(COUNTA(参加者入力!H168),1,0)</f>
        <v>0</v>
      </c>
      <c r="I138">
        <f>IF(COUNTA(参加者入力!I168),1,0)</f>
        <v>0</v>
      </c>
      <c r="J138">
        <f>IF(COUNTA(参加者入力!J168),1,0)</f>
        <v>0</v>
      </c>
      <c r="K138">
        <f t="shared" si="8"/>
        <v>0</v>
      </c>
      <c r="L138">
        <f>IF(参加者入力!K168="",0,IF(参加者入力!K168="未入力有",0,IF(参加者入力!I168="未受験",5500,4500)))</f>
        <v>0</v>
      </c>
      <c r="M138">
        <f t="shared" si="6"/>
        <v>0</v>
      </c>
      <c r="N138">
        <f t="shared" si="7"/>
        <v>0</v>
      </c>
    </row>
    <row r="139" spans="1:14" x14ac:dyDescent="0.45">
      <c r="A139" t="str">
        <f>参加者入力!B169&amp;参加者入力!C169</f>
        <v/>
      </c>
      <c r="B139">
        <f>IF(COUNTA(参加者入力!B169),1,0)</f>
        <v>0</v>
      </c>
      <c r="C139">
        <f>IF(COUNTA(参加者入力!C169),1,0)</f>
        <v>0</v>
      </c>
      <c r="D139">
        <f>IF(COUNTA(参加者入力!D169),1,0)</f>
        <v>0</v>
      </c>
      <c r="E139">
        <f>IF(COUNTA(参加者入力!E169),1,0)</f>
        <v>0</v>
      </c>
      <c r="F139">
        <f>IF(COUNTA(参加者入力!F169),1,0)</f>
        <v>0</v>
      </c>
      <c r="G139">
        <f>IF(COUNTA(参加者入力!G169),1,0)</f>
        <v>0</v>
      </c>
      <c r="H139">
        <f>IF(COUNTA(参加者入力!H169),1,0)</f>
        <v>0</v>
      </c>
      <c r="I139">
        <f>IF(COUNTA(参加者入力!I169),1,0)</f>
        <v>0</v>
      </c>
      <c r="J139">
        <f>IF(COUNTA(参加者入力!J169),1,0)</f>
        <v>0</v>
      </c>
      <c r="K139">
        <f t="shared" si="8"/>
        <v>0</v>
      </c>
      <c r="L139">
        <f>IF(参加者入力!K169="",0,IF(参加者入力!K169="未入力有",0,IF(参加者入力!I169="未受験",5500,4500)))</f>
        <v>0</v>
      </c>
      <c r="M139">
        <f t="shared" si="6"/>
        <v>0</v>
      </c>
      <c r="N139">
        <f t="shared" si="7"/>
        <v>0</v>
      </c>
    </row>
    <row r="140" spans="1:14" x14ac:dyDescent="0.45">
      <c r="A140" t="str">
        <f>参加者入力!B170&amp;参加者入力!C170</f>
        <v/>
      </c>
      <c r="B140">
        <f>IF(COUNTA(参加者入力!B170),1,0)</f>
        <v>0</v>
      </c>
      <c r="C140">
        <f>IF(COUNTA(参加者入力!C170),1,0)</f>
        <v>0</v>
      </c>
      <c r="D140">
        <f>IF(COUNTA(参加者入力!D170),1,0)</f>
        <v>0</v>
      </c>
      <c r="E140">
        <f>IF(COUNTA(参加者入力!E170),1,0)</f>
        <v>0</v>
      </c>
      <c r="F140">
        <f>IF(COUNTA(参加者入力!F170),1,0)</f>
        <v>0</v>
      </c>
      <c r="G140">
        <f>IF(COUNTA(参加者入力!G170),1,0)</f>
        <v>0</v>
      </c>
      <c r="H140">
        <f>IF(COUNTA(参加者入力!H170),1,0)</f>
        <v>0</v>
      </c>
      <c r="I140">
        <f>IF(COUNTA(参加者入力!I170),1,0)</f>
        <v>0</v>
      </c>
      <c r="J140">
        <f>IF(COUNTA(参加者入力!J170),1,0)</f>
        <v>0</v>
      </c>
      <c r="K140">
        <f t="shared" si="8"/>
        <v>0</v>
      </c>
      <c r="L140">
        <f>IF(参加者入力!K170="",0,IF(参加者入力!K170="未入力有",0,IF(参加者入力!I170="未受験",5500,4500)))</f>
        <v>0</v>
      </c>
      <c r="M140">
        <f t="shared" si="6"/>
        <v>0</v>
      </c>
      <c r="N140">
        <f t="shared" si="7"/>
        <v>0</v>
      </c>
    </row>
    <row r="141" spans="1:14" x14ac:dyDescent="0.45">
      <c r="A141" t="str">
        <f>参加者入力!B171&amp;参加者入力!C171</f>
        <v/>
      </c>
      <c r="B141">
        <f>IF(COUNTA(参加者入力!B171),1,0)</f>
        <v>0</v>
      </c>
      <c r="C141">
        <f>IF(COUNTA(参加者入力!C171),1,0)</f>
        <v>0</v>
      </c>
      <c r="D141">
        <f>IF(COUNTA(参加者入力!D171),1,0)</f>
        <v>0</v>
      </c>
      <c r="E141">
        <f>IF(COUNTA(参加者入力!E171),1,0)</f>
        <v>0</v>
      </c>
      <c r="F141">
        <f>IF(COUNTA(参加者入力!F171),1,0)</f>
        <v>0</v>
      </c>
      <c r="G141">
        <f>IF(COUNTA(参加者入力!G171),1,0)</f>
        <v>0</v>
      </c>
      <c r="H141">
        <f>IF(COUNTA(参加者入力!H171),1,0)</f>
        <v>0</v>
      </c>
      <c r="I141">
        <f>IF(COUNTA(参加者入力!I171),1,0)</f>
        <v>0</v>
      </c>
      <c r="J141">
        <f>IF(COUNTA(参加者入力!J171),1,0)</f>
        <v>0</v>
      </c>
      <c r="K141">
        <f t="shared" si="8"/>
        <v>0</v>
      </c>
      <c r="L141">
        <f>IF(参加者入力!K171="",0,IF(参加者入力!K171="未入力有",0,IF(参加者入力!I171="未受験",5500,4500)))</f>
        <v>0</v>
      </c>
      <c r="M141">
        <f t="shared" si="6"/>
        <v>0</v>
      </c>
      <c r="N141">
        <f t="shared" si="7"/>
        <v>0</v>
      </c>
    </row>
    <row r="142" spans="1:14" x14ac:dyDescent="0.45">
      <c r="A142" t="str">
        <f>参加者入力!B172&amp;参加者入力!C172</f>
        <v/>
      </c>
      <c r="B142">
        <f>IF(COUNTA(参加者入力!B172),1,0)</f>
        <v>0</v>
      </c>
      <c r="C142">
        <f>IF(COUNTA(参加者入力!C172),1,0)</f>
        <v>0</v>
      </c>
      <c r="D142">
        <f>IF(COUNTA(参加者入力!D172),1,0)</f>
        <v>0</v>
      </c>
      <c r="E142">
        <f>IF(COUNTA(参加者入力!E172),1,0)</f>
        <v>0</v>
      </c>
      <c r="F142">
        <f>IF(COUNTA(参加者入力!F172),1,0)</f>
        <v>0</v>
      </c>
      <c r="G142">
        <f>IF(COUNTA(参加者入力!G172),1,0)</f>
        <v>0</v>
      </c>
      <c r="H142">
        <f>IF(COUNTA(参加者入力!H172),1,0)</f>
        <v>0</v>
      </c>
      <c r="I142">
        <f>IF(COUNTA(参加者入力!I172),1,0)</f>
        <v>0</v>
      </c>
      <c r="J142">
        <f>IF(COUNTA(参加者入力!J172),1,0)</f>
        <v>0</v>
      </c>
      <c r="K142">
        <f t="shared" si="8"/>
        <v>0</v>
      </c>
      <c r="L142">
        <f>IF(参加者入力!K172="",0,IF(参加者入力!K172="未入力有",0,IF(参加者入力!I172="未受験",5500,4500)))</f>
        <v>0</v>
      </c>
      <c r="M142">
        <f t="shared" si="6"/>
        <v>0</v>
      </c>
      <c r="N142">
        <f t="shared" si="7"/>
        <v>0</v>
      </c>
    </row>
    <row r="143" spans="1:14" x14ac:dyDescent="0.45">
      <c r="A143" t="str">
        <f>参加者入力!B173&amp;参加者入力!C173</f>
        <v/>
      </c>
      <c r="B143">
        <f>IF(COUNTA(参加者入力!B173),1,0)</f>
        <v>0</v>
      </c>
      <c r="C143">
        <f>IF(COUNTA(参加者入力!C173),1,0)</f>
        <v>0</v>
      </c>
      <c r="D143">
        <f>IF(COUNTA(参加者入力!D173),1,0)</f>
        <v>0</v>
      </c>
      <c r="E143">
        <f>IF(COUNTA(参加者入力!E173),1,0)</f>
        <v>0</v>
      </c>
      <c r="F143">
        <f>IF(COUNTA(参加者入力!F173),1,0)</f>
        <v>0</v>
      </c>
      <c r="G143">
        <f>IF(COUNTA(参加者入力!G173),1,0)</f>
        <v>0</v>
      </c>
      <c r="H143">
        <f>IF(COUNTA(参加者入力!H173),1,0)</f>
        <v>0</v>
      </c>
      <c r="I143">
        <f>IF(COUNTA(参加者入力!I173),1,0)</f>
        <v>0</v>
      </c>
      <c r="J143">
        <f>IF(COUNTA(参加者入力!J173),1,0)</f>
        <v>0</v>
      </c>
      <c r="K143">
        <f t="shared" si="8"/>
        <v>0</v>
      </c>
      <c r="L143">
        <f>IF(参加者入力!K173="",0,IF(参加者入力!K173="未入力有",0,IF(参加者入力!I173="未受験",5500,4500)))</f>
        <v>0</v>
      </c>
      <c r="M143">
        <f t="shared" si="6"/>
        <v>0</v>
      </c>
      <c r="N143">
        <f t="shared" si="7"/>
        <v>0</v>
      </c>
    </row>
    <row r="144" spans="1:14" x14ac:dyDescent="0.45">
      <c r="A144" t="str">
        <f>参加者入力!B174&amp;参加者入力!C174</f>
        <v/>
      </c>
      <c r="B144">
        <f>IF(COUNTA(参加者入力!B174),1,0)</f>
        <v>0</v>
      </c>
      <c r="C144">
        <f>IF(COUNTA(参加者入力!C174),1,0)</f>
        <v>0</v>
      </c>
      <c r="D144">
        <f>IF(COUNTA(参加者入力!D174),1,0)</f>
        <v>0</v>
      </c>
      <c r="E144">
        <f>IF(COUNTA(参加者入力!E174),1,0)</f>
        <v>0</v>
      </c>
      <c r="F144">
        <f>IF(COUNTA(参加者入力!F174),1,0)</f>
        <v>0</v>
      </c>
      <c r="G144">
        <f>IF(COUNTA(参加者入力!G174),1,0)</f>
        <v>0</v>
      </c>
      <c r="H144">
        <f>IF(COUNTA(参加者入力!H174),1,0)</f>
        <v>0</v>
      </c>
      <c r="I144">
        <f>IF(COUNTA(参加者入力!I174),1,0)</f>
        <v>0</v>
      </c>
      <c r="J144">
        <f>IF(COUNTA(参加者入力!J174),1,0)</f>
        <v>0</v>
      </c>
      <c r="K144">
        <f t="shared" si="8"/>
        <v>0</v>
      </c>
      <c r="L144">
        <f>IF(参加者入力!K174="",0,IF(参加者入力!K174="未入力有",0,IF(参加者入力!I174="未受験",5500,4500)))</f>
        <v>0</v>
      </c>
      <c r="M144">
        <f t="shared" si="6"/>
        <v>0</v>
      </c>
      <c r="N144">
        <f t="shared" si="7"/>
        <v>0</v>
      </c>
    </row>
    <row r="145" spans="1:14" x14ac:dyDescent="0.45">
      <c r="A145" t="str">
        <f>参加者入力!B175&amp;参加者入力!C175</f>
        <v/>
      </c>
      <c r="B145">
        <f>IF(COUNTA(参加者入力!B175),1,0)</f>
        <v>0</v>
      </c>
      <c r="C145">
        <f>IF(COUNTA(参加者入力!C175),1,0)</f>
        <v>0</v>
      </c>
      <c r="D145">
        <f>IF(COUNTA(参加者入力!D175),1,0)</f>
        <v>0</v>
      </c>
      <c r="E145">
        <f>IF(COUNTA(参加者入力!E175),1,0)</f>
        <v>0</v>
      </c>
      <c r="F145">
        <f>IF(COUNTA(参加者入力!F175),1,0)</f>
        <v>0</v>
      </c>
      <c r="G145">
        <f>IF(COUNTA(参加者入力!G175),1,0)</f>
        <v>0</v>
      </c>
      <c r="H145">
        <f>IF(COUNTA(参加者入力!H175),1,0)</f>
        <v>0</v>
      </c>
      <c r="I145">
        <f>IF(COUNTA(参加者入力!I175),1,0)</f>
        <v>0</v>
      </c>
      <c r="J145">
        <f>IF(COUNTA(参加者入力!J175),1,0)</f>
        <v>0</v>
      </c>
      <c r="K145">
        <f t="shared" si="8"/>
        <v>0</v>
      </c>
      <c r="L145">
        <f>IF(参加者入力!K175="",0,IF(参加者入力!K175="未入力有",0,IF(参加者入力!I175="未受験",5500,4500)))</f>
        <v>0</v>
      </c>
      <c r="M145">
        <f t="shared" si="6"/>
        <v>0</v>
      </c>
      <c r="N145">
        <f t="shared" si="7"/>
        <v>0</v>
      </c>
    </row>
    <row r="146" spans="1:14" x14ac:dyDescent="0.45">
      <c r="A146" t="str">
        <f>参加者入力!B176&amp;参加者入力!C176</f>
        <v/>
      </c>
      <c r="B146">
        <f>IF(COUNTA(参加者入力!B176),1,0)</f>
        <v>0</v>
      </c>
      <c r="C146">
        <f>IF(COUNTA(参加者入力!C176),1,0)</f>
        <v>0</v>
      </c>
      <c r="D146">
        <f>IF(COUNTA(参加者入力!D176),1,0)</f>
        <v>0</v>
      </c>
      <c r="E146">
        <f>IF(COUNTA(参加者入力!E176),1,0)</f>
        <v>0</v>
      </c>
      <c r="F146">
        <f>IF(COUNTA(参加者入力!F176),1,0)</f>
        <v>0</v>
      </c>
      <c r="G146">
        <f>IF(COUNTA(参加者入力!G176),1,0)</f>
        <v>0</v>
      </c>
      <c r="H146">
        <f>IF(COUNTA(参加者入力!H176),1,0)</f>
        <v>0</v>
      </c>
      <c r="I146">
        <f>IF(COUNTA(参加者入力!I176),1,0)</f>
        <v>0</v>
      </c>
      <c r="J146">
        <f>IF(COUNTA(参加者入力!J176),1,0)</f>
        <v>0</v>
      </c>
      <c r="K146">
        <f t="shared" si="8"/>
        <v>0</v>
      </c>
      <c r="L146">
        <f>IF(参加者入力!K176="",0,IF(参加者入力!K176="未入力有",0,IF(参加者入力!I176="未受験",5500,4500)))</f>
        <v>0</v>
      </c>
      <c r="M146">
        <f t="shared" si="6"/>
        <v>0</v>
      </c>
      <c r="N146">
        <f t="shared" si="7"/>
        <v>0</v>
      </c>
    </row>
    <row r="147" spans="1:14" x14ac:dyDescent="0.45">
      <c r="A147" t="str">
        <f>参加者入力!B177&amp;参加者入力!C177</f>
        <v/>
      </c>
      <c r="B147">
        <f>IF(COUNTA(参加者入力!B177),1,0)</f>
        <v>0</v>
      </c>
      <c r="C147">
        <f>IF(COUNTA(参加者入力!C177),1,0)</f>
        <v>0</v>
      </c>
      <c r="D147">
        <f>IF(COUNTA(参加者入力!D177),1,0)</f>
        <v>0</v>
      </c>
      <c r="E147">
        <f>IF(COUNTA(参加者入力!E177),1,0)</f>
        <v>0</v>
      </c>
      <c r="F147">
        <f>IF(COUNTA(参加者入力!F177),1,0)</f>
        <v>0</v>
      </c>
      <c r="G147">
        <f>IF(COUNTA(参加者入力!G177),1,0)</f>
        <v>0</v>
      </c>
      <c r="H147">
        <f>IF(COUNTA(参加者入力!H177),1,0)</f>
        <v>0</v>
      </c>
      <c r="I147">
        <f>IF(COUNTA(参加者入力!I177),1,0)</f>
        <v>0</v>
      </c>
      <c r="J147">
        <f>IF(COUNTA(参加者入力!J177),1,0)</f>
        <v>0</v>
      </c>
      <c r="K147">
        <f t="shared" si="8"/>
        <v>0</v>
      </c>
      <c r="L147">
        <f>IF(参加者入力!K177="",0,IF(参加者入力!K177="未入力有",0,IF(参加者入力!I177="未受験",5500,4500)))</f>
        <v>0</v>
      </c>
      <c r="M147">
        <f t="shared" si="6"/>
        <v>0</v>
      </c>
      <c r="N147">
        <f t="shared" si="7"/>
        <v>0</v>
      </c>
    </row>
    <row r="148" spans="1:14" x14ac:dyDescent="0.45">
      <c r="A148" t="str">
        <f>参加者入力!B178&amp;参加者入力!C178</f>
        <v/>
      </c>
      <c r="B148">
        <f>IF(COUNTA(参加者入力!B178),1,0)</f>
        <v>0</v>
      </c>
      <c r="C148">
        <f>IF(COUNTA(参加者入力!C178),1,0)</f>
        <v>0</v>
      </c>
      <c r="D148">
        <f>IF(COUNTA(参加者入力!D178),1,0)</f>
        <v>0</v>
      </c>
      <c r="E148">
        <f>IF(COUNTA(参加者入力!E178),1,0)</f>
        <v>0</v>
      </c>
      <c r="F148">
        <f>IF(COUNTA(参加者入力!F178),1,0)</f>
        <v>0</v>
      </c>
      <c r="G148">
        <f>IF(COUNTA(参加者入力!G178),1,0)</f>
        <v>0</v>
      </c>
      <c r="H148">
        <f>IF(COUNTA(参加者入力!H178),1,0)</f>
        <v>0</v>
      </c>
      <c r="I148">
        <f>IF(COUNTA(参加者入力!I178),1,0)</f>
        <v>0</v>
      </c>
      <c r="J148">
        <f>IF(COUNTA(参加者入力!J178),1,0)</f>
        <v>0</v>
      </c>
      <c r="K148">
        <f t="shared" si="8"/>
        <v>0</v>
      </c>
      <c r="L148">
        <f>IF(参加者入力!K178="",0,IF(参加者入力!K178="未入力有",0,IF(参加者入力!I178="未受験",5500,4500)))</f>
        <v>0</v>
      </c>
      <c r="M148">
        <f t="shared" si="6"/>
        <v>0</v>
      </c>
      <c r="N148">
        <f t="shared" si="7"/>
        <v>0</v>
      </c>
    </row>
    <row r="149" spans="1:14" x14ac:dyDescent="0.45">
      <c r="A149" t="str">
        <f>参加者入力!B179&amp;参加者入力!C179</f>
        <v/>
      </c>
      <c r="B149">
        <f>IF(COUNTA(参加者入力!B179),1,0)</f>
        <v>0</v>
      </c>
      <c r="C149">
        <f>IF(COUNTA(参加者入力!C179),1,0)</f>
        <v>0</v>
      </c>
      <c r="D149">
        <f>IF(COUNTA(参加者入力!D179),1,0)</f>
        <v>0</v>
      </c>
      <c r="E149">
        <f>IF(COUNTA(参加者入力!E179),1,0)</f>
        <v>0</v>
      </c>
      <c r="F149">
        <f>IF(COUNTA(参加者入力!F179),1,0)</f>
        <v>0</v>
      </c>
      <c r="G149">
        <f>IF(COUNTA(参加者入力!G179),1,0)</f>
        <v>0</v>
      </c>
      <c r="H149">
        <f>IF(COUNTA(参加者入力!H179),1,0)</f>
        <v>0</v>
      </c>
      <c r="I149">
        <f>IF(COUNTA(参加者入力!I179),1,0)</f>
        <v>0</v>
      </c>
      <c r="J149">
        <f>IF(COUNTA(参加者入力!J179),1,0)</f>
        <v>0</v>
      </c>
      <c r="K149">
        <f t="shared" si="8"/>
        <v>0</v>
      </c>
      <c r="L149">
        <f>IF(参加者入力!K179="",0,IF(参加者入力!K179="未入力有",0,IF(参加者入力!I179="未受験",5500,4500)))</f>
        <v>0</v>
      </c>
      <c r="M149">
        <f t="shared" si="6"/>
        <v>0</v>
      </c>
      <c r="N149">
        <f t="shared" si="7"/>
        <v>0</v>
      </c>
    </row>
    <row r="150" spans="1:14" x14ac:dyDescent="0.45">
      <c r="A150" t="str">
        <f>参加者入力!B180&amp;参加者入力!C180</f>
        <v/>
      </c>
      <c r="B150">
        <f>IF(COUNTA(参加者入力!B180),1,0)</f>
        <v>0</v>
      </c>
      <c r="C150">
        <f>IF(COUNTA(参加者入力!C180),1,0)</f>
        <v>0</v>
      </c>
      <c r="D150">
        <f>IF(COUNTA(参加者入力!D180),1,0)</f>
        <v>0</v>
      </c>
      <c r="E150">
        <f>IF(COUNTA(参加者入力!E180),1,0)</f>
        <v>0</v>
      </c>
      <c r="F150">
        <f>IF(COUNTA(参加者入力!F180),1,0)</f>
        <v>0</v>
      </c>
      <c r="G150">
        <f>IF(COUNTA(参加者入力!G180),1,0)</f>
        <v>0</v>
      </c>
      <c r="H150">
        <f>IF(COUNTA(参加者入力!H180),1,0)</f>
        <v>0</v>
      </c>
      <c r="I150">
        <f>IF(COUNTA(参加者入力!I180),1,0)</f>
        <v>0</v>
      </c>
      <c r="J150">
        <f>IF(COUNTA(参加者入力!J180),1,0)</f>
        <v>0</v>
      </c>
      <c r="K150">
        <f t="shared" si="8"/>
        <v>0</v>
      </c>
      <c r="L150">
        <f>IF(参加者入力!K180="",0,IF(参加者入力!K180="未入力有",0,IF(参加者入力!I180="未受験",5500,4500)))</f>
        <v>0</v>
      </c>
      <c r="M150">
        <f t="shared" si="6"/>
        <v>0</v>
      </c>
      <c r="N150">
        <f t="shared" si="7"/>
        <v>0</v>
      </c>
    </row>
    <row r="151" spans="1:14" x14ac:dyDescent="0.45">
      <c r="A151" t="str">
        <f>参加者入力!B181&amp;参加者入力!C181</f>
        <v/>
      </c>
      <c r="B151">
        <f>IF(COUNTA(参加者入力!B181),1,0)</f>
        <v>0</v>
      </c>
      <c r="C151">
        <f>IF(COUNTA(参加者入力!C181),1,0)</f>
        <v>0</v>
      </c>
      <c r="D151">
        <f>IF(COUNTA(参加者入力!D181),1,0)</f>
        <v>0</v>
      </c>
      <c r="E151">
        <f>IF(COUNTA(参加者入力!E181),1,0)</f>
        <v>0</v>
      </c>
      <c r="F151">
        <f>IF(COUNTA(参加者入力!F181),1,0)</f>
        <v>0</v>
      </c>
      <c r="G151">
        <f>IF(COUNTA(参加者入力!G181),1,0)</f>
        <v>0</v>
      </c>
      <c r="H151">
        <f>IF(COUNTA(参加者入力!H181),1,0)</f>
        <v>0</v>
      </c>
      <c r="I151">
        <f>IF(COUNTA(参加者入力!I181),1,0)</f>
        <v>0</v>
      </c>
      <c r="J151">
        <f>IF(COUNTA(参加者入力!J181),1,0)</f>
        <v>0</v>
      </c>
      <c r="K151">
        <f t="shared" si="8"/>
        <v>0</v>
      </c>
      <c r="L151">
        <f>IF(参加者入力!K181="",0,IF(参加者入力!K181="未入力有",0,IF(参加者入力!I181="未受験",5500,4500)))</f>
        <v>0</v>
      </c>
      <c r="M151">
        <f t="shared" si="6"/>
        <v>0</v>
      </c>
      <c r="N151">
        <f t="shared" si="7"/>
        <v>0</v>
      </c>
    </row>
    <row r="152" spans="1:14" x14ac:dyDescent="0.45">
      <c r="A152" t="str">
        <f>参加者入力!B182&amp;参加者入力!C182</f>
        <v/>
      </c>
      <c r="B152">
        <f>IF(COUNTA(参加者入力!B182),1,0)</f>
        <v>0</v>
      </c>
      <c r="C152">
        <f>IF(COUNTA(参加者入力!C182),1,0)</f>
        <v>0</v>
      </c>
      <c r="D152">
        <f>IF(COUNTA(参加者入力!D182),1,0)</f>
        <v>0</v>
      </c>
      <c r="E152">
        <f>IF(COUNTA(参加者入力!E182),1,0)</f>
        <v>0</v>
      </c>
      <c r="F152">
        <f>IF(COUNTA(参加者入力!F182),1,0)</f>
        <v>0</v>
      </c>
      <c r="G152">
        <f>IF(COUNTA(参加者入力!G182),1,0)</f>
        <v>0</v>
      </c>
      <c r="H152">
        <f>IF(COUNTA(参加者入力!H182),1,0)</f>
        <v>0</v>
      </c>
      <c r="I152">
        <f>IF(COUNTA(参加者入力!I182),1,0)</f>
        <v>0</v>
      </c>
      <c r="J152">
        <f>IF(COUNTA(参加者入力!J182),1,0)</f>
        <v>0</v>
      </c>
      <c r="K152">
        <f t="shared" si="8"/>
        <v>0</v>
      </c>
      <c r="L152">
        <f>IF(参加者入力!K182="",0,IF(参加者入力!K182="未入力有",0,IF(参加者入力!I182="未受験",5500,4500)))</f>
        <v>0</v>
      </c>
      <c r="M152">
        <f t="shared" si="6"/>
        <v>0</v>
      </c>
      <c r="N152">
        <f t="shared" si="7"/>
        <v>0</v>
      </c>
    </row>
    <row r="153" spans="1:14" x14ac:dyDescent="0.45">
      <c r="A153" t="str">
        <f>参加者入力!B183&amp;参加者入力!C183</f>
        <v/>
      </c>
      <c r="B153">
        <f>IF(COUNTA(参加者入力!B183),1,0)</f>
        <v>0</v>
      </c>
      <c r="C153">
        <f>IF(COUNTA(参加者入力!C183),1,0)</f>
        <v>0</v>
      </c>
      <c r="D153">
        <f>IF(COUNTA(参加者入力!D183),1,0)</f>
        <v>0</v>
      </c>
      <c r="E153">
        <f>IF(COUNTA(参加者入力!E183),1,0)</f>
        <v>0</v>
      </c>
      <c r="F153">
        <f>IF(COUNTA(参加者入力!F183),1,0)</f>
        <v>0</v>
      </c>
      <c r="G153">
        <f>IF(COUNTA(参加者入力!G183),1,0)</f>
        <v>0</v>
      </c>
      <c r="H153">
        <f>IF(COUNTA(参加者入力!H183),1,0)</f>
        <v>0</v>
      </c>
      <c r="I153">
        <f>IF(COUNTA(参加者入力!I183),1,0)</f>
        <v>0</v>
      </c>
      <c r="J153">
        <f>IF(COUNTA(参加者入力!J183),1,0)</f>
        <v>0</v>
      </c>
      <c r="K153">
        <f t="shared" si="8"/>
        <v>0</v>
      </c>
      <c r="L153">
        <f>IF(参加者入力!K183="",0,IF(参加者入力!K183="未入力有",0,IF(参加者入力!I183="未受験",5500,4500)))</f>
        <v>0</v>
      </c>
      <c r="M153">
        <f t="shared" si="6"/>
        <v>0</v>
      </c>
      <c r="N153">
        <f t="shared" si="7"/>
        <v>0</v>
      </c>
    </row>
    <row r="154" spans="1:14" x14ac:dyDescent="0.45">
      <c r="A154" t="str">
        <f>参加者入力!B184&amp;参加者入力!C184</f>
        <v/>
      </c>
      <c r="B154">
        <f>IF(COUNTA(参加者入力!B184),1,0)</f>
        <v>0</v>
      </c>
      <c r="C154">
        <f>IF(COUNTA(参加者入力!C184),1,0)</f>
        <v>0</v>
      </c>
      <c r="D154">
        <f>IF(COUNTA(参加者入力!D184),1,0)</f>
        <v>0</v>
      </c>
      <c r="E154">
        <f>IF(COUNTA(参加者入力!E184),1,0)</f>
        <v>0</v>
      </c>
      <c r="F154">
        <f>IF(COUNTA(参加者入力!F184),1,0)</f>
        <v>0</v>
      </c>
      <c r="G154">
        <f>IF(COUNTA(参加者入力!G184),1,0)</f>
        <v>0</v>
      </c>
      <c r="H154">
        <f>IF(COUNTA(参加者入力!H184),1,0)</f>
        <v>0</v>
      </c>
      <c r="I154">
        <f>IF(COUNTA(参加者入力!I184),1,0)</f>
        <v>0</v>
      </c>
      <c r="J154">
        <f>IF(COUNTA(参加者入力!J184),1,0)</f>
        <v>0</v>
      </c>
      <c r="K154">
        <f t="shared" si="8"/>
        <v>0</v>
      </c>
      <c r="L154">
        <f>IF(参加者入力!K184="",0,IF(参加者入力!K184="未入力有",0,IF(参加者入力!I184="未受験",5500,4500)))</f>
        <v>0</v>
      </c>
      <c r="M154">
        <f t="shared" si="6"/>
        <v>0</v>
      </c>
      <c r="N154">
        <f t="shared" si="7"/>
        <v>0</v>
      </c>
    </row>
    <row r="155" spans="1:14" x14ac:dyDescent="0.45">
      <c r="A155" t="str">
        <f>参加者入力!B185&amp;参加者入力!C185</f>
        <v/>
      </c>
      <c r="B155">
        <f>IF(COUNTA(参加者入力!B185),1,0)</f>
        <v>0</v>
      </c>
      <c r="C155">
        <f>IF(COUNTA(参加者入力!C185),1,0)</f>
        <v>0</v>
      </c>
      <c r="D155">
        <f>IF(COUNTA(参加者入力!D185),1,0)</f>
        <v>0</v>
      </c>
      <c r="E155">
        <f>IF(COUNTA(参加者入力!E185),1,0)</f>
        <v>0</v>
      </c>
      <c r="F155">
        <f>IF(COUNTA(参加者入力!F185),1,0)</f>
        <v>0</v>
      </c>
      <c r="G155">
        <f>IF(COUNTA(参加者入力!G185),1,0)</f>
        <v>0</v>
      </c>
      <c r="H155">
        <f>IF(COUNTA(参加者入力!H185),1,0)</f>
        <v>0</v>
      </c>
      <c r="I155">
        <f>IF(COUNTA(参加者入力!I185),1,0)</f>
        <v>0</v>
      </c>
      <c r="J155">
        <f>IF(COUNTA(参加者入力!J185),1,0)</f>
        <v>0</v>
      </c>
      <c r="K155">
        <f t="shared" si="8"/>
        <v>0</v>
      </c>
      <c r="L155">
        <f>IF(参加者入力!K185="",0,IF(参加者入力!K185="未入力有",0,IF(参加者入力!I185="未受験",5500,4500)))</f>
        <v>0</v>
      </c>
      <c r="M155">
        <f t="shared" si="6"/>
        <v>0</v>
      </c>
      <c r="N155">
        <f t="shared" si="7"/>
        <v>0</v>
      </c>
    </row>
    <row r="156" spans="1:14" x14ac:dyDescent="0.45">
      <c r="A156" t="str">
        <f>参加者入力!B186&amp;参加者入力!C186</f>
        <v/>
      </c>
      <c r="B156">
        <f>IF(COUNTA(参加者入力!B186),1,0)</f>
        <v>0</v>
      </c>
      <c r="C156">
        <f>IF(COUNTA(参加者入力!C186),1,0)</f>
        <v>0</v>
      </c>
      <c r="D156">
        <f>IF(COUNTA(参加者入力!D186),1,0)</f>
        <v>0</v>
      </c>
      <c r="E156">
        <f>IF(COUNTA(参加者入力!E186),1,0)</f>
        <v>0</v>
      </c>
      <c r="F156">
        <f>IF(COUNTA(参加者入力!F186),1,0)</f>
        <v>0</v>
      </c>
      <c r="G156">
        <f>IF(COUNTA(参加者入力!G186),1,0)</f>
        <v>0</v>
      </c>
      <c r="H156">
        <f>IF(COUNTA(参加者入力!H186),1,0)</f>
        <v>0</v>
      </c>
      <c r="I156">
        <f>IF(COUNTA(参加者入力!I186),1,0)</f>
        <v>0</v>
      </c>
      <c r="J156">
        <f>IF(COUNTA(参加者入力!J186),1,0)</f>
        <v>0</v>
      </c>
      <c r="K156">
        <f t="shared" si="8"/>
        <v>0</v>
      </c>
      <c r="L156">
        <f>IF(参加者入力!K186="",0,IF(参加者入力!K186="未入力有",0,IF(参加者入力!I186="未受験",5500,4500)))</f>
        <v>0</v>
      </c>
      <c r="M156">
        <f t="shared" si="6"/>
        <v>0</v>
      </c>
      <c r="N156">
        <f t="shared" si="7"/>
        <v>0</v>
      </c>
    </row>
    <row r="157" spans="1:14" x14ac:dyDescent="0.45">
      <c r="A157" t="str">
        <f>参加者入力!B187&amp;参加者入力!C187</f>
        <v/>
      </c>
      <c r="B157">
        <f>IF(COUNTA(参加者入力!B187),1,0)</f>
        <v>0</v>
      </c>
      <c r="C157">
        <f>IF(COUNTA(参加者入力!C187),1,0)</f>
        <v>0</v>
      </c>
      <c r="D157">
        <f>IF(COUNTA(参加者入力!D187),1,0)</f>
        <v>0</v>
      </c>
      <c r="E157">
        <f>IF(COUNTA(参加者入力!E187),1,0)</f>
        <v>0</v>
      </c>
      <c r="F157">
        <f>IF(COUNTA(参加者入力!F187),1,0)</f>
        <v>0</v>
      </c>
      <c r="G157">
        <f>IF(COUNTA(参加者入力!G187),1,0)</f>
        <v>0</v>
      </c>
      <c r="H157">
        <f>IF(COUNTA(参加者入力!H187),1,0)</f>
        <v>0</v>
      </c>
      <c r="I157">
        <f>IF(COUNTA(参加者入力!I187),1,0)</f>
        <v>0</v>
      </c>
      <c r="J157">
        <f>IF(COUNTA(参加者入力!J187),1,0)</f>
        <v>0</v>
      </c>
      <c r="K157">
        <f t="shared" si="8"/>
        <v>0</v>
      </c>
      <c r="L157">
        <f>IF(参加者入力!K187="",0,IF(参加者入力!K187="未入力有",0,IF(参加者入力!I187="未受験",5500,4500)))</f>
        <v>0</v>
      </c>
      <c r="M157">
        <f t="shared" si="6"/>
        <v>0</v>
      </c>
      <c r="N157">
        <f t="shared" si="7"/>
        <v>0</v>
      </c>
    </row>
    <row r="158" spans="1:14" x14ac:dyDescent="0.45">
      <c r="A158" t="str">
        <f>参加者入力!B188&amp;参加者入力!C188</f>
        <v/>
      </c>
      <c r="B158">
        <f>IF(COUNTA(参加者入力!B188),1,0)</f>
        <v>0</v>
      </c>
      <c r="C158">
        <f>IF(COUNTA(参加者入力!C188),1,0)</f>
        <v>0</v>
      </c>
      <c r="D158">
        <f>IF(COUNTA(参加者入力!D188),1,0)</f>
        <v>0</v>
      </c>
      <c r="E158">
        <f>IF(COUNTA(参加者入力!E188),1,0)</f>
        <v>0</v>
      </c>
      <c r="F158">
        <f>IF(COUNTA(参加者入力!F188),1,0)</f>
        <v>0</v>
      </c>
      <c r="G158">
        <f>IF(COUNTA(参加者入力!G188),1,0)</f>
        <v>0</v>
      </c>
      <c r="H158">
        <f>IF(COUNTA(参加者入力!H188),1,0)</f>
        <v>0</v>
      </c>
      <c r="I158">
        <f>IF(COUNTA(参加者入力!I188),1,0)</f>
        <v>0</v>
      </c>
      <c r="J158">
        <f>IF(COUNTA(参加者入力!J188),1,0)</f>
        <v>0</v>
      </c>
      <c r="K158">
        <f t="shared" si="8"/>
        <v>0</v>
      </c>
      <c r="L158">
        <f>IF(参加者入力!K188="",0,IF(参加者入力!K188="未入力有",0,IF(参加者入力!I188="未受験",5500,4500)))</f>
        <v>0</v>
      </c>
      <c r="M158">
        <f t="shared" si="6"/>
        <v>0</v>
      </c>
      <c r="N158">
        <f t="shared" si="7"/>
        <v>0</v>
      </c>
    </row>
    <row r="159" spans="1:14" x14ac:dyDescent="0.45">
      <c r="A159" t="str">
        <f>参加者入力!B189&amp;参加者入力!C189</f>
        <v/>
      </c>
      <c r="B159">
        <f>IF(COUNTA(参加者入力!B189),1,0)</f>
        <v>0</v>
      </c>
      <c r="C159">
        <f>IF(COUNTA(参加者入力!C189),1,0)</f>
        <v>0</v>
      </c>
      <c r="D159">
        <f>IF(COUNTA(参加者入力!D189),1,0)</f>
        <v>0</v>
      </c>
      <c r="E159">
        <f>IF(COUNTA(参加者入力!E189),1,0)</f>
        <v>0</v>
      </c>
      <c r="F159">
        <f>IF(COUNTA(参加者入力!F189),1,0)</f>
        <v>0</v>
      </c>
      <c r="G159">
        <f>IF(COUNTA(参加者入力!G189),1,0)</f>
        <v>0</v>
      </c>
      <c r="H159">
        <f>IF(COUNTA(参加者入力!H189),1,0)</f>
        <v>0</v>
      </c>
      <c r="I159">
        <f>IF(COUNTA(参加者入力!I189),1,0)</f>
        <v>0</v>
      </c>
      <c r="J159">
        <f>IF(COUNTA(参加者入力!J189),1,0)</f>
        <v>0</v>
      </c>
      <c r="K159">
        <f t="shared" si="8"/>
        <v>0</v>
      </c>
      <c r="L159">
        <f>IF(参加者入力!K189="",0,IF(参加者入力!K189="未入力有",0,IF(参加者入力!I189="未受験",5500,4500)))</f>
        <v>0</v>
      </c>
      <c r="M159">
        <f t="shared" si="6"/>
        <v>0</v>
      </c>
      <c r="N159">
        <f t="shared" si="7"/>
        <v>0</v>
      </c>
    </row>
    <row r="160" spans="1:14" x14ac:dyDescent="0.45">
      <c r="A160" t="str">
        <f>参加者入力!B190&amp;参加者入力!C190</f>
        <v/>
      </c>
      <c r="B160">
        <f>IF(COUNTA(参加者入力!B190),1,0)</f>
        <v>0</v>
      </c>
      <c r="C160">
        <f>IF(COUNTA(参加者入力!C190),1,0)</f>
        <v>0</v>
      </c>
      <c r="D160">
        <f>IF(COUNTA(参加者入力!D190),1,0)</f>
        <v>0</v>
      </c>
      <c r="E160">
        <f>IF(COUNTA(参加者入力!E190),1,0)</f>
        <v>0</v>
      </c>
      <c r="F160">
        <f>IF(COUNTA(参加者入力!F190),1,0)</f>
        <v>0</v>
      </c>
      <c r="G160">
        <f>IF(COUNTA(参加者入力!G190),1,0)</f>
        <v>0</v>
      </c>
      <c r="H160">
        <f>IF(COUNTA(参加者入力!H190),1,0)</f>
        <v>0</v>
      </c>
      <c r="I160">
        <f>IF(COUNTA(参加者入力!I190),1,0)</f>
        <v>0</v>
      </c>
      <c r="J160">
        <f>IF(COUNTA(参加者入力!J190),1,0)</f>
        <v>0</v>
      </c>
      <c r="K160">
        <f t="shared" si="8"/>
        <v>0</v>
      </c>
      <c r="L160">
        <f>IF(参加者入力!K190="",0,IF(参加者入力!K190="未入力有",0,IF(参加者入力!I190="未受験",5500,4500)))</f>
        <v>0</v>
      </c>
      <c r="M160">
        <f t="shared" si="6"/>
        <v>0</v>
      </c>
      <c r="N160">
        <f t="shared" si="7"/>
        <v>0</v>
      </c>
    </row>
    <row r="161" spans="1:14" x14ac:dyDescent="0.45">
      <c r="A161" t="str">
        <f>参加者入力!B191&amp;参加者入力!C191</f>
        <v/>
      </c>
      <c r="B161">
        <f>IF(COUNTA(参加者入力!B191),1,0)</f>
        <v>0</v>
      </c>
      <c r="C161">
        <f>IF(COUNTA(参加者入力!C191),1,0)</f>
        <v>0</v>
      </c>
      <c r="D161">
        <f>IF(COUNTA(参加者入力!D191),1,0)</f>
        <v>0</v>
      </c>
      <c r="E161">
        <f>IF(COUNTA(参加者入力!E191),1,0)</f>
        <v>0</v>
      </c>
      <c r="F161">
        <f>IF(COUNTA(参加者入力!F191),1,0)</f>
        <v>0</v>
      </c>
      <c r="G161">
        <f>IF(COUNTA(参加者入力!G191),1,0)</f>
        <v>0</v>
      </c>
      <c r="H161">
        <f>IF(COUNTA(参加者入力!H191),1,0)</f>
        <v>0</v>
      </c>
      <c r="I161">
        <f>IF(COUNTA(参加者入力!I191),1,0)</f>
        <v>0</v>
      </c>
      <c r="J161">
        <f>IF(COUNTA(参加者入力!J191),1,0)</f>
        <v>0</v>
      </c>
      <c r="K161">
        <f t="shared" si="8"/>
        <v>0</v>
      </c>
      <c r="L161">
        <f>IF(参加者入力!K191="",0,IF(参加者入力!K191="未入力有",0,IF(参加者入力!I191="未受験",5500,4500)))</f>
        <v>0</v>
      </c>
      <c r="M161">
        <f t="shared" si="6"/>
        <v>0</v>
      </c>
      <c r="N161">
        <f t="shared" si="7"/>
        <v>0</v>
      </c>
    </row>
    <row r="162" spans="1:14" x14ac:dyDescent="0.45">
      <c r="A162" t="str">
        <f>参加者入力!B192&amp;参加者入力!C192</f>
        <v/>
      </c>
      <c r="B162">
        <f>IF(COUNTA(参加者入力!B192),1,0)</f>
        <v>0</v>
      </c>
      <c r="C162">
        <f>IF(COUNTA(参加者入力!C192),1,0)</f>
        <v>0</v>
      </c>
      <c r="D162">
        <f>IF(COUNTA(参加者入力!D192),1,0)</f>
        <v>0</v>
      </c>
      <c r="E162">
        <f>IF(COUNTA(参加者入力!E192),1,0)</f>
        <v>0</v>
      </c>
      <c r="F162">
        <f>IF(COUNTA(参加者入力!F192),1,0)</f>
        <v>0</v>
      </c>
      <c r="G162">
        <f>IF(COUNTA(参加者入力!G192),1,0)</f>
        <v>0</v>
      </c>
      <c r="H162">
        <f>IF(COUNTA(参加者入力!H192),1,0)</f>
        <v>0</v>
      </c>
      <c r="I162">
        <f>IF(COUNTA(参加者入力!I192),1,0)</f>
        <v>0</v>
      </c>
      <c r="J162">
        <f>IF(COUNTA(参加者入力!J192),1,0)</f>
        <v>0</v>
      </c>
      <c r="K162">
        <f t="shared" si="8"/>
        <v>0</v>
      </c>
      <c r="L162">
        <f>IF(参加者入力!K192="",0,IF(参加者入力!K192="未入力有",0,IF(参加者入力!I192="未受験",5500,4500)))</f>
        <v>0</v>
      </c>
      <c r="M162">
        <f t="shared" si="6"/>
        <v>0</v>
      </c>
      <c r="N162">
        <f t="shared" si="7"/>
        <v>0</v>
      </c>
    </row>
    <row r="163" spans="1:14" x14ac:dyDescent="0.45">
      <c r="A163" t="str">
        <f>参加者入力!B193&amp;参加者入力!C193</f>
        <v/>
      </c>
      <c r="B163">
        <f>IF(COUNTA(参加者入力!B193),1,0)</f>
        <v>0</v>
      </c>
      <c r="C163">
        <f>IF(COUNTA(参加者入力!C193),1,0)</f>
        <v>0</v>
      </c>
      <c r="D163">
        <f>IF(COUNTA(参加者入力!D193),1,0)</f>
        <v>0</v>
      </c>
      <c r="E163">
        <f>IF(COUNTA(参加者入力!E193),1,0)</f>
        <v>0</v>
      </c>
      <c r="F163">
        <f>IF(COUNTA(参加者入力!F193),1,0)</f>
        <v>0</v>
      </c>
      <c r="G163">
        <f>IF(COUNTA(参加者入力!G193),1,0)</f>
        <v>0</v>
      </c>
      <c r="H163">
        <f>IF(COUNTA(参加者入力!H193),1,0)</f>
        <v>0</v>
      </c>
      <c r="I163">
        <f>IF(COUNTA(参加者入力!I193),1,0)</f>
        <v>0</v>
      </c>
      <c r="J163">
        <f>IF(COUNTA(参加者入力!J193),1,0)</f>
        <v>0</v>
      </c>
      <c r="K163">
        <f t="shared" si="8"/>
        <v>0</v>
      </c>
      <c r="L163">
        <f>IF(参加者入力!K193="",0,IF(参加者入力!K193="未入力有",0,IF(参加者入力!I193="未受験",5500,4500)))</f>
        <v>0</v>
      </c>
      <c r="M163">
        <f t="shared" si="6"/>
        <v>0</v>
      </c>
      <c r="N163">
        <f t="shared" si="7"/>
        <v>0</v>
      </c>
    </row>
    <row r="164" spans="1:14" x14ac:dyDescent="0.45">
      <c r="A164" t="str">
        <f>参加者入力!B194&amp;参加者入力!C194</f>
        <v/>
      </c>
      <c r="B164">
        <f>IF(COUNTA(参加者入力!B194),1,0)</f>
        <v>0</v>
      </c>
      <c r="C164">
        <f>IF(COUNTA(参加者入力!C194),1,0)</f>
        <v>0</v>
      </c>
      <c r="D164">
        <f>IF(COUNTA(参加者入力!D194),1,0)</f>
        <v>0</v>
      </c>
      <c r="E164">
        <f>IF(COUNTA(参加者入力!E194),1,0)</f>
        <v>0</v>
      </c>
      <c r="F164">
        <f>IF(COUNTA(参加者入力!F194),1,0)</f>
        <v>0</v>
      </c>
      <c r="G164">
        <f>IF(COUNTA(参加者入力!G194),1,0)</f>
        <v>0</v>
      </c>
      <c r="H164">
        <f>IF(COUNTA(参加者入力!H194),1,0)</f>
        <v>0</v>
      </c>
      <c r="I164">
        <f>IF(COUNTA(参加者入力!I194),1,0)</f>
        <v>0</v>
      </c>
      <c r="J164">
        <f>IF(COUNTA(参加者入力!J194),1,0)</f>
        <v>0</v>
      </c>
      <c r="K164">
        <f t="shared" si="8"/>
        <v>0</v>
      </c>
      <c r="L164">
        <f>IF(参加者入力!K194="",0,IF(参加者入力!K194="未入力有",0,IF(参加者入力!I194="未受験",5500,4500)))</f>
        <v>0</v>
      </c>
      <c r="M164">
        <f t="shared" si="6"/>
        <v>0</v>
      </c>
      <c r="N164">
        <f t="shared" si="7"/>
        <v>0</v>
      </c>
    </row>
    <row r="165" spans="1:14" x14ac:dyDescent="0.45">
      <c r="A165" t="str">
        <f>参加者入力!B195&amp;参加者入力!C195</f>
        <v/>
      </c>
      <c r="B165">
        <f>IF(COUNTA(参加者入力!B195),1,0)</f>
        <v>0</v>
      </c>
      <c r="C165">
        <f>IF(COUNTA(参加者入力!C195),1,0)</f>
        <v>0</v>
      </c>
      <c r="D165">
        <f>IF(COUNTA(参加者入力!D195),1,0)</f>
        <v>0</v>
      </c>
      <c r="E165">
        <f>IF(COUNTA(参加者入力!E195),1,0)</f>
        <v>0</v>
      </c>
      <c r="F165">
        <f>IF(COUNTA(参加者入力!F195),1,0)</f>
        <v>0</v>
      </c>
      <c r="G165">
        <f>IF(COUNTA(参加者入力!G195),1,0)</f>
        <v>0</v>
      </c>
      <c r="H165">
        <f>IF(COUNTA(参加者入力!H195),1,0)</f>
        <v>0</v>
      </c>
      <c r="I165">
        <f>IF(COUNTA(参加者入力!I195),1,0)</f>
        <v>0</v>
      </c>
      <c r="J165">
        <f>IF(COUNTA(参加者入力!J195),1,0)</f>
        <v>0</v>
      </c>
      <c r="K165">
        <f t="shared" si="8"/>
        <v>0</v>
      </c>
      <c r="L165">
        <f>IF(参加者入力!K195="",0,IF(参加者入力!K195="未入力有",0,IF(参加者入力!I195="未受験",5500,4500)))</f>
        <v>0</v>
      </c>
      <c r="M165">
        <f t="shared" si="6"/>
        <v>0</v>
      </c>
      <c r="N165">
        <f t="shared" si="7"/>
        <v>0</v>
      </c>
    </row>
    <row r="166" spans="1:14" x14ac:dyDescent="0.45">
      <c r="A166" t="str">
        <f>参加者入力!B196&amp;参加者入力!C196</f>
        <v/>
      </c>
      <c r="B166">
        <f>IF(COUNTA(参加者入力!B196),1,0)</f>
        <v>0</v>
      </c>
      <c r="C166">
        <f>IF(COUNTA(参加者入力!C196),1,0)</f>
        <v>0</v>
      </c>
      <c r="D166">
        <f>IF(COUNTA(参加者入力!D196),1,0)</f>
        <v>0</v>
      </c>
      <c r="E166">
        <f>IF(COUNTA(参加者入力!E196),1,0)</f>
        <v>0</v>
      </c>
      <c r="F166">
        <f>IF(COUNTA(参加者入力!F196),1,0)</f>
        <v>0</v>
      </c>
      <c r="G166">
        <f>IF(COUNTA(参加者入力!G196),1,0)</f>
        <v>0</v>
      </c>
      <c r="H166">
        <f>IF(COUNTA(参加者入力!H196),1,0)</f>
        <v>0</v>
      </c>
      <c r="I166">
        <f>IF(COUNTA(参加者入力!I196),1,0)</f>
        <v>0</v>
      </c>
      <c r="J166">
        <f>IF(COUNTA(参加者入力!J196),1,0)</f>
        <v>0</v>
      </c>
      <c r="K166">
        <f t="shared" si="8"/>
        <v>0</v>
      </c>
      <c r="L166">
        <f>IF(参加者入力!K196="",0,IF(参加者入力!K196="未入力有",0,IF(参加者入力!I196="未受験",5500,4500)))</f>
        <v>0</v>
      </c>
      <c r="M166">
        <f t="shared" si="6"/>
        <v>0</v>
      </c>
      <c r="N166">
        <f t="shared" si="7"/>
        <v>0</v>
      </c>
    </row>
    <row r="167" spans="1:14" x14ac:dyDescent="0.45">
      <c r="A167" t="str">
        <f>参加者入力!B197&amp;参加者入力!C197</f>
        <v/>
      </c>
      <c r="B167">
        <f>IF(COUNTA(参加者入力!B197),1,0)</f>
        <v>0</v>
      </c>
      <c r="C167">
        <f>IF(COUNTA(参加者入力!C197),1,0)</f>
        <v>0</v>
      </c>
      <c r="D167">
        <f>IF(COUNTA(参加者入力!D197),1,0)</f>
        <v>0</v>
      </c>
      <c r="E167">
        <f>IF(COUNTA(参加者入力!E197),1,0)</f>
        <v>0</v>
      </c>
      <c r="F167">
        <f>IF(COUNTA(参加者入力!F197),1,0)</f>
        <v>0</v>
      </c>
      <c r="G167">
        <f>IF(COUNTA(参加者入力!G197),1,0)</f>
        <v>0</v>
      </c>
      <c r="H167">
        <f>IF(COUNTA(参加者入力!H197),1,0)</f>
        <v>0</v>
      </c>
      <c r="I167">
        <f>IF(COUNTA(参加者入力!I197),1,0)</f>
        <v>0</v>
      </c>
      <c r="J167">
        <f>IF(COUNTA(参加者入力!J197),1,0)</f>
        <v>0</v>
      </c>
      <c r="K167">
        <f t="shared" si="8"/>
        <v>0</v>
      </c>
      <c r="L167">
        <f>IF(参加者入力!K197="",0,IF(参加者入力!K197="未入力有",0,IF(参加者入力!I197="未受験",5500,4500)))</f>
        <v>0</v>
      </c>
      <c r="M167">
        <f t="shared" si="6"/>
        <v>0</v>
      </c>
      <c r="N167">
        <f t="shared" si="7"/>
        <v>0</v>
      </c>
    </row>
    <row r="168" spans="1:14" x14ac:dyDescent="0.45">
      <c r="A168" t="str">
        <f>参加者入力!B198&amp;参加者入力!C198</f>
        <v/>
      </c>
      <c r="B168">
        <f>IF(COUNTA(参加者入力!B198),1,0)</f>
        <v>0</v>
      </c>
      <c r="C168">
        <f>IF(COUNTA(参加者入力!C198),1,0)</f>
        <v>0</v>
      </c>
      <c r="D168">
        <f>IF(COUNTA(参加者入力!D198),1,0)</f>
        <v>0</v>
      </c>
      <c r="E168">
        <f>IF(COUNTA(参加者入力!E198),1,0)</f>
        <v>0</v>
      </c>
      <c r="F168">
        <f>IF(COUNTA(参加者入力!F198),1,0)</f>
        <v>0</v>
      </c>
      <c r="G168">
        <f>IF(COUNTA(参加者入力!G198),1,0)</f>
        <v>0</v>
      </c>
      <c r="H168">
        <f>IF(COUNTA(参加者入力!H198),1,0)</f>
        <v>0</v>
      </c>
      <c r="I168">
        <f>IF(COUNTA(参加者入力!I198),1,0)</f>
        <v>0</v>
      </c>
      <c r="J168">
        <f>IF(COUNTA(参加者入力!J198),1,0)</f>
        <v>0</v>
      </c>
      <c r="K168">
        <f t="shared" si="8"/>
        <v>0</v>
      </c>
      <c r="L168">
        <f>IF(参加者入力!K198="",0,IF(参加者入力!K198="未入力有",0,IF(参加者入力!I198="未受験",5500,4500)))</f>
        <v>0</v>
      </c>
      <c r="M168">
        <f t="shared" si="6"/>
        <v>0</v>
      </c>
      <c r="N168">
        <f t="shared" si="7"/>
        <v>0</v>
      </c>
    </row>
    <row r="169" spans="1:14" x14ac:dyDescent="0.45">
      <c r="A169" t="str">
        <f>参加者入力!B199&amp;参加者入力!C199</f>
        <v/>
      </c>
      <c r="B169">
        <f>IF(COUNTA(参加者入力!B199),1,0)</f>
        <v>0</v>
      </c>
      <c r="C169">
        <f>IF(COUNTA(参加者入力!C199),1,0)</f>
        <v>0</v>
      </c>
      <c r="D169">
        <f>IF(COUNTA(参加者入力!D199),1,0)</f>
        <v>0</v>
      </c>
      <c r="E169">
        <f>IF(COUNTA(参加者入力!E199),1,0)</f>
        <v>0</v>
      </c>
      <c r="F169">
        <f>IF(COUNTA(参加者入力!F199),1,0)</f>
        <v>0</v>
      </c>
      <c r="G169">
        <f>IF(COUNTA(参加者入力!G199),1,0)</f>
        <v>0</v>
      </c>
      <c r="H169">
        <f>IF(COUNTA(参加者入力!H199),1,0)</f>
        <v>0</v>
      </c>
      <c r="I169">
        <f>IF(COUNTA(参加者入力!I199),1,0)</f>
        <v>0</v>
      </c>
      <c r="J169">
        <f>IF(COUNTA(参加者入力!J199),1,0)</f>
        <v>0</v>
      </c>
      <c r="K169">
        <f t="shared" si="8"/>
        <v>0</v>
      </c>
      <c r="L169">
        <f>IF(参加者入力!K199="",0,IF(参加者入力!K199="未入力有",0,IF(参加者入力!I199="未受験",5500,4500)))</f>
        <v>0</v>
      </c>
      <c r="M169">
        <f t="shared" si="6"/>
        <v>0</v>
      </c>
      <c r="N169">
        <f t="shared" si="7"/>
        <v>0</v>
      </c>
    </row>
    <row r="170" spans="1:14" x14ac:dyDescent="0.45">
      <c r="A170" t="str">
        <f>参加者入力!B200&amp;参加者入力!C200</f>
        <v/>
      </c>
      <c r="B170">
        <f>IF(COUNTA(参加者入力!B200),1,0)</f>
        <v>0</v>
      </c>
      <c r="C170">
        <f>IF(COUNTA(参加者入力!C200),1,0)</f>
        <v>0</v>
      </c>
      <c r="D170">
        <f>IF(COUNTA(参加者入力!D200),1,0)</f>
        <v>0</v>
      </c>
      <c r="E170">
        <f>IF(COUNTA(参加者入力!E200),1,0)</f>
        <v>0</v>
      </c>
      <c r="F170">
        <f>IF(COUNTA(参加者入力!F200),1,0)</f>
        <v>0</v>
      </c>
      <c r="G170">
        <f>IF(COUNTA(参加者入力!G200),1,0)</f>
        <v>0</v>
      </c>
      <c r="H170">
        <f>IF(COUNTA(参加者入力!H200),1,0)</f>
        <v>0</v>
      </c>
      <c r="I170">
        <f>IF(COUNTA(参加者入力!I200),1,0)</f>
        <v>0</v>
      </c>
      <c r="J170">
        <f>IF(COUNTA(参加者入力!J200),1,0)</f>
        <v>0</v>
      </c>
      <c r="K170">
        <f t="shared" si="8"/>
        <v>0</v>
      </c>
      <c r="L170">
        <f>IF(参加者入力!K200="",0,IF(参加者入力!K200="未入力有",0,IF(参加者入力!I200="未受験",5500,4500)))</f>
        <v>0</v>
      </c>
      <c r="M170">
        <f t="shared" si="6"/>
        <v>0</v>
      </c>
      <c r="N170">
        <f t="shared" si="7"/>
        <v>0</v>
      </c>
    </row>
    <row r="171" spans="1:14" x14ac:dyDescent="0.45">
      <c r="A171" t="str">
        <f>参加者入力!B201&amp;参加者入力!C201</f>
        <v/>
      </c>
      <c r="B171">
        <f>IF(COUNTA(参加者入力!B201),1,0)</f>
        <v>0</v>
      </c>
      <c r="C171">
        <f>IF(COUNTA(参加者入力!C201),1,0)</f>
        <v>0</v>
      </c>
      <c r="D171">
        <f>IF(COUNTA(参加者入力!D201),1,0)</f>
        <v>0</v>
      </c>
      <c r="E171">
        <f>IF(COUNTA(参加者入力!E201),1,0)</f>
        <v>0</v>
      </c>
      <c r="F171">
        <f>IF(COUNTA(参加者入力!F201),1,0)</f>
        <v>0</v>
      </c>
      <c r="G171">
        <f>IF(COUNTA(参加者入力!G201),1,0)</f>
        <v>0</v>
      </c>
      <c r="H171">
        <f>IF(COUNTA(参加者入力!H201),1,0)</f>
        <v>0</v>
      </c>
      <c r="I171">
        <f>IF(COUNTA(参加者入力!I201),1,0)</f>
        <v>0</v>
      </c>
      <c r="J171">
        <f>IF(COUNTA(参加者入力!J201),1,0)</f>
        <v>0</v>
      </c>
      <c r="K171">
        <f t="shared" si="8"/>
        <v>0</v>
      </c>
      <c r="L171">
        <f>IF(参加者入力!K201="",0,IF(参加者入力!K201="未入力有",0,IF(参加者入力!I201="未受験",5500,4500)))</f>
        <v>0</v>
      </c>
      <c r="M171">
        <f t="shared" si="6"/>
        <v>0</v>
      </c>
      <c r="N171">
        <f t="shared" si="7"/>
        <v>0</v>
      </c>
    </row>
    <row r="172" spans="1:14" x14ac:dyDescent="0.45">
      <c r="A172" t="str">
        <f>参加者入力!B202&amp;参加者入力!C202</f>
        <v/>
      </c>
      <c r="B172">
        <f>IF(COUNTA(参加者入力!B202),1,0)</f>
        <v>0</v>
      </c>
      <c r="C172">
        <f>IF(COUNTA(参加者入力!C202),1,0)</f>
        <v>0</v>
      </c>
      <c r="D172">
        <f>IF(COUNTA(参加者入力!D202),1,0)</f>
        <v>0</v>
      </c>
      <c r="E172">
        <f>IF(COUNTA(参加者入力!E202),1,0)</f>
        <v>0</v>
      </c>
      <c r="F172">
        <f>IF(COUNTA(参加者入力!F202),1,0)</f>
        <v>0</v>
      </c>
      <c r="G172">
        <f>IF(COUNTA(参加者入力!G202),1,0)</f>
        <v>0</v>
      </c>
      <c r="H172">
        <f>IF(COUNTA(参加者入力!H202),1,0)</f>
        <v>0</v>
      </c>
      <c r="I172">
        <f>IF(COUNTA(参加者入力!I202),1,0)</f>
        <v>0</v>
      </c>
      <c r="J172">
        <f>IF(COUNTA(参加者入力!J202),1,0)</f>
        <v>0</v>
      </c>
      <c r="K172">
        <f t="shared" si="8"/>
        <v>0</v>
      </c>
      <c r="L172">
        <f>IF(参加者入力!K202="",0,IF(参加者入力!K202="未入力有",0,IF(参加者入力!I202="未受験",5500,4500)))</f>
        <v>0</v>
      </c>
      <c r="M172">
        <f t="shared" si="6"/>
        <v>0</v>
      </c>
      <c r="N172">
        <f t="shared" si="7"/>
        <v>0</v>
      </c>
    </row>
    <row r="173" spans="1:14" x14ac:dyDescent="0.45">
      <c r="A173" t="str">
        <f>参加者入力!B203&amp;参加者入力!C203</f>
        <v/>
      </c>
      <c r="B173">
        <f>IF(COUNTA(参加者入力!B203),1,0)</f>
        <v>0</v>
      </c>
      <c r="C173">
        <f>IF(COUNTA(参加者入力!C203),1,0)</f>
        <v>0</v>
      </c>
      <c r="D173">
        <f>IF(COUNTA(参加者入力!D203),1,0)</f>
        <v>0</v>
      </c>
      <c r="E173">
        <f>IF(COUNTA(参加者入力!E203),1,0)</f>
        <v>0</v>
      </c>
      <c r="F173">
        <f>IF(COUNTA(参加者入力!F203),1,0)</f>
        <v>0</v>
      </c>
      <c r="G173">
        <f>IF(COUNTA(参加者入力!G203),1,0)</f>
        <v>0</v>
      </c>
      <c r="H173">
        <f>IF(COUNTA(参加者入力!H203),1,0)</f>
        <v>0</v>
      </c>
      <c r="I173">
        <f>IF(COUNTA(参加者入力!I203),1,0)</f>
        <v>0</v>
      </c>
      <c r="J173">
        <f>IF(COUNTA(参加者入力!J203),1,0)</f>
        <v>0</v>
      </c>
      <c r="K173">
        <f t="shared" si="8"/>
        <v>0</v>
      </c>
      <c r="L173">
        <f>IF(参加者入力!K203="",0,IF(参加者入力!K203="未入力有",0,IF(参加者入力!I203="未受験",5500,4500)))</f>
        <v>0</v>
      </c>
      <c r="M173">
        <f t="shared" si="6"/>
        <v>0</v>
      </c>
      <c r="N173">
        <f t="shared" si="7"/>
        <v>0</v>
      </c>
    </row>
    <row r="174" spans="1:14" x14ac:dyDescent="0.45">
      <c r="A174" t="str">
        <f>参加者入力!B204&amp;参加者入力!C204</f>
        <v/>
      </c>
      <c r="B174">
        <f>IF(COUNTA(参加者入力!B204),1,0)</f>
        <v>0</v>
      </c>
      <c r="C174">
        <f>IF(COUNTA(参加者入力!C204),1,0)</f>
        <v>0</v>
      </c>
      <c r="D174">
        <f>IF(COUNTA(参加者入力!D204),1,0)</f>
        <v>0</v>
      </c>
      <c r="E174">
        <f>IF(COUNTA(参加者入力!E204),1,0)</f>
        <v>0</v>
      </c>
      <c r="F174">
        <f>IF(COUNTA(参加者入力!F204),1,0)</f>
        <v>0</v>
      </c>
      <c r="G174">
        <f>IF(COUNTA(参加者入力!G204),1,0)</f>
        <v>0</v>
      </c>
      <c r="H174">
        <f>IF(COUNTA(参加者入力!H204),1,0)</f>
        <v>0</v>
      </c>
      <c r="I174">
        <f>IF(COUNTA(参加者入力!I204),1,0)</f>
        <v>0</v>
      </c>
      <c r="J174">
        <f>IF(COUNTA(参加者入力!J204),1,0)</f>
        <v>0</v>
      </c>
      <c r="K174">
        <f t="shared" si="8"/>
        <v>0</v>
      </c>
      <c r="L174">
        <f>IF(参加者入力!K204="",0,IF(参加者入力!K204="未入力有",0,IF(参加者入力!I204="未受験",5500,4500)))</f>
        <v>0</v>
      </c>
      <c r="M174">
        <f t="shared" si="6"/>
        <v>0</v>
      </c>
      <c r="N174">
        <f t="shared" si="7"/>
        <v>0</v>
      </c>
    </row>
    <row r="175" spans="1:14" x14ac:dyDescent="0.45">
      <c r="A175" t="str">
        <f>参加者入力!B205&amp;参加者入力!C205</f>
        <v/>
      </c>
      <c r="B175">
        <f>IF(COUNTA(参加者入力!B205),1,0)</f>
        <v>0</v>
      </c>
      <c r="C175">
        <f>IF(COUNTA(参加者入力!C205),1,0)</f>
        <v>0</v>
      </c>
      <c r="D175">
        <f>IF(COUNTA(参加者入力!D205),1,0)</f>
        <v>0</v>
      </c>
      <c r="E175">
        <f>IF(COUNTA(参加者入力!E205),1,0)</f>
        <v>0</v>
      </c>
      <c r="F175">
        <f>IF(COUNTA(参加者入力!F205),1,0)</f>
        <v>0</v>
      </c>
      <c r="G175">
        <f>IF(COUNTA(参加者入力!G205),1,0)</f>
        <v>0</v>
      </c>
      <c r="H175">
        <f>IF(COUNTA(参加者入力!H205),1,0)</f>
        <v>0</v>
      </c>
      <c r="I175">
        <f>IF(COUNTA(参加者入力!I205),1,0)</f>
        <v>0</v>
      </c>
      <c r="J175">
        <f>IF(COUNTA(参加者入力!J205),1,0)</f>
        <v>0</v>
      </c>
      <c r="K175">
        <f t="shared" si="8"/>
        <v>0</v>
      </c>
      <c r="L175">
        <f>IF(参加者入力!K205="",0,IF(参加者入力!K205="未入力有",0,IF(参加者入力!I205="未受験",5500,4500)))</f>
        <v>0</v>
      </c>
      <c r="M175">
        <f t="shared" si="6"/>
        <v>0</v>
      </c>
      <c r="N175">
        <f t="shared" si="7"/>
        <v>0</v>
      </c>
    </row>
    <row r="176" spans="1:14" x14ac:dyDescent="0.45">
      <c r="A176" t="str">
        <f>参加者入力!B206&amp;参加者入力!C206</f>
        <v/>
      </c>
      <c r="B176">
        <f>IF(COUNTA(参加者入力!B206),1,0)</f>
        <v>0</v>
      </c>
      <c r="C176">
        <f>IF(COUNTA(参加者入力!C206),1,0)</f>
        <v>0</v>
      </c>
      <c r="D176">
        <f>IF(COUNTA(参加者入力!D206),1,0)</f>
        <v>0</v>
      </c>
      <c r="E176">
        <f>IF(COUNTA(参加者入力!E206),1,0)</f>
        <v>0</v>
      </c>
      <c r="F176">
        <f>IF(COUNTA(参加者入力!F206),1,0)</f>
        <v>0</v>
      </c>
      <c r="G176">
        <f>IF(COUNTA(参加者入力!G206),1,0)</f>
        <v>0</v>
      </c>
      <c r="H176">
        <f>IF(COUNTA(参加者入力!H206),1,0)</f>
        <v>0</v>
      </c>
      <c r="I176">
        <f>IF(COUNTA(参加者入力!I206),1,0)</f>
        <v>0</v>
      </c>
      <c r="J176">
        <f>IF(COUNTA(参加者入力!J206),1,0)</f>
        <v>0</v>
      </c>
      <c r="K176">
        <f t="shared" si="8"/>
        <v>0</v>
      </c>
      <c r="L176">
        <f>IF(参加者入力!K206="",0,IF(参加者入力!K206="未入力有",0,IF(参加者入力!I206="未受験",5500,4500)))</f>
        <v>0</v>
      </c>
      <c r="M176">
        <f t="shared" si="6"/>
        <v>0</v>
      </c>
      <c r="N176">
        <f t="shared" si="7"/>
        <v>0</v>
      </c>
    </row>
    <row r="177" spans="1:14" x14ac:dyDescent="0.45">
      <c r="A177" t="str">
        <f>参加者入力!B207&amp;参加者入力!C207</f>
        <v/>
      </c>
      <c r="B177">
        <f>IF(COUNTA(参加者入力!B207),1,0)</f>
        <v>0</v>
      </c>
      <c r="C177">
        <f>IF(COUNTA(参加者入力!C207),1,0)</f>
        <v>0</v>
      </c>
      <c r="D177">
        <f>IF(COUNTA(参加者入力!D207),1,0)</f>
        <v>0</v>
      </c>
      <c r="E177">
        <f>IF(COUNTA(参加者入力!E207),1,0)</f>
        <v>0</v>
      </c>
      <c r="F177">
        <f>IF(COUNTA(参加者入力!F207),1,0)</f>
        <v>0</v>
      </c>
      <c r="G177">
        <f>IF(COUNTA(参加者入力!G207),1,0)</f>
        <v>0</v>
      </c>
      <c r="H177">
        <f>IF(COUNTA(参加者入力!H207),1,0)</f>
        <v>0</v>
      </c>
      <c r="I177">
        <f>IF(COUNTA(参加者入力!I207),1,0)</f>
        <v>0</v>
      </c>
      <c r="J177">
        <f>IF(COUNTA(参加者入力!J207),1,0)</f>
        <v>0</v>
      </c>
      <c r="K177">
        <f t="shared" si="8"/>
        <v>0</v>
      </c>
      <c r="L177">
        <f>IF(参加者入力!K207="",0,IF(参加者入力!K207="未入力有",0,IF(参加者入力!I207="未受験",5500,4500)))</f>
        <v>0</v>
      </c>
      <c r="M177">
        <f t="shared" si="6"/>
        <v>0</v>
      </c>
      <c r="N177">
        <f t="shared" si="7"/>
        <v>0</v>
      </c>
    </row>
    <row r="178" spans="1:14" x14ac:dyDescent="0.45">
      <c r="A178" t="str">
        <f>参加者入力!B208&amp;参加者入力!C208</f>
        <v/>
      </c>
      <c r="B178">
        <f>IF(COUNTA(参加者入力!B208),1,0)</f>
        <v>0</v>
      </c>
      <c r="C178">
        <f>IF(COUNTA(参加者入力!C208),1,0)</f>
        <v>0</v>
      </c>
      <c r="D178">
        <f>IF(COUNTA(参加者入力!D208),1,0)</f>
        <v>0</v>
      </c>
      <c r="E178">
        <f>IF(COUNTA(参加者入力!E208),1,0)</f>
        <v>0</v>
      </c>
      <c r="F178">
        <f>IF(COUNTA(参加者入力!F208),1,0)</f>
        <v>0</v>
      </c>
      <c r="G178">
        <f>IF(COUNTA(参加者入力!G208),1,0)</f>
        <v>0</v>
      </c>
      <c r="H178">
        <f>IF(COUNTA(参加者入力!H208),1,0)</f>
        <v>0</v>
      </c>
      <c r="I178">
        <f>IF(COUNTA(参加者入力!I208),1,0)</f>
        <v>0</v>
      </c>
      <c r="J178">
        <f>IF(COUNTA(参加者入力!J208),1,0)</f>
        <v>0</v>
      </c>
      <c r="K178">
        <f t="shared" si="8"/>
        <v>0</v>
      </c>
      <c r="L178">
        <f>IF(参加者入力!K208="",0,IF(参加者入力!K208="未入力有",0,IF(参加者入力!I208="未受験",5500,4500)))</f>
        <v>0</v>
      </c>
      <c r="M178">
        <f t="shared" si="6"/>
        <v>0</v>
      </c>
      <c r="N178">
        <f t="shared" si="7"/>
        <v>0</v>
      </c>
    </row>
    <row r="179" spans="1:14" x14ac:dyDescent="0.45">
      <c r="A179" t="str">
        <f>参加者入力!B209&amp;参加者入力!C209</f>
        <v/>
      </c>
      <c r="B179">
        <f>IF(COUNTA(参加者入力!B209),1,0)</f>
        <v>0</v>
      </c>
      <c r="C179">
        <f>IF(COUNTA(参加者入力!C209),1,0)</f>
        <v>0</v>
      </c>
      <c r="D179">
        <f>IF(COUNTA(参加者入力!D209),1,0)</f>
        <v>0</v>
      </c>
      <c r="E179">
        <f>IF(COUNTA(参加者入力!E209),1,0)</f>
        <v>0</v>
      </c>
      <c r="F179">
        <f>IF(COUNTA(参加者入力!F209),1,0)</f>
        <v>0</v>
      </c>
      <c r="G179">
        <f>IF(COUNTA(参加者入力!G209),1,0)</f>
        <v>0</v>
      </c>
      <c r="H179">
        <f>IF(COUNTA(参加者入力!H209),1,0)</f>
        <v>0</v>
      </c>
      <c r="I179">
        <f>IF(COUNTA(参加者入力!I209),1,0)</f>
        <v>0</v>
      </c>
      <c r="J179">
        <f>IF(COUNTA(参加者入力!J209),1,0)</f>
        <v>0</v>
      </c>
      <c r="K179">
        <f t="shared" si="8"/>
        <v>0</v>
      </c>
      <c r="L179">
        <f>IF(参加者入力!K209="",0,IF(参加者入力!K209="未入力有",0,IF(参加者入力!I209="未受験",5500,4500)))</f>
        <v>0</v>
      </c>
      <c r="M179">
        <f t="shared" si="6"/>
        <v>0</v>
      </c>
      <c r="N179">
        <f t="shared" si="7"/>
        <v>0</v>
      </c>
    </row>
    <row r="180" spans="1:14" x14ac:dyDescent="0.45">
      <c r="A180" t="str">
        <f>参加者入力!B210&amp;参加者入力!C210</f>
        <v/>
      </c>
      <c r="B180">
        <f>IF(COUNTA(参加者入力!B210),1,0)</f>
        <v>0</v>
      </c>
      <c r="C180">
        <f>IF(COUNTA(参加者入力!C210),1,0)</f>
        <v>0</v>
      </c>
      <c r="D180">
        <f>IF(COUNTA(参加者入力!D210),1,0)</f>
        <v>0</v>
      </c>
      <c r="E180">
        <f>IF(COUNTA(参加者入力!E210),1,0)</f>
        <v>0</v>
      </c>
      <c r="F180">
        <f>IF(COUNTA(参加者入力!F210),1,0)</f>
        <v>0</v>
      </c>
      <c r="G180">
        <f>IF(COUNTA(参加者入力!G210),1,0)</f>
        <v>0</v>
      </c>
      <c r="H180">
        <f>IF(COUNTA(参加者入力!H210),1,0)</f>
        <v>0</v>
      </c>
      <c r="I180">
        <f>IF(COUNTA(参加者入力!I210),1,0)</f>
        <v>0</v>
      </c>
      <c r="J180">
        <f>IF(COUNTA(参加者入力!J210),1,0)</f>
        <v>0</v>
      </c>
      <c r="K180">
        <f t="shared" si="8"/>
        <v>0</v>
      </c>
      <c r="L180">
        <f>IF(参加者入力!K210="",0,IF(参加者入力!K210="未入力有",0,IF(参加者入力!I210="未受験",5500,4500)))</f>
        <v>0</v>
      </c>
      <c r="M180">
        <f t="shared" si="6"/>
        <v>0</v>
      </c>
      <c r="N180">
        <f t="shared" si="7"/>
        <v>0</v>
      </c>
    </row>
    <row r="181" spans="1:14" x14ac:dyDescent="0.45">
      <c r="A181" t="str">
        <f>参加者入力!B211&amp;参加者入力!C211</f>
        <v/>
      </c>
      <c r="B181">
        <f>IF(COUNTA(参加者入力!B211),1,0)</f>
        <v>0</v>
      </c>
      <c r="C181">
        <f>IF(COUNTA(参加者入力!C211),1,0)</f>
        <v>0</v>
      </c>
      <c r="D181">
        <f>IF(COUNTA(参加者入力!D211),1,0)</f>
        <v>0</v>
      </c>
      <c r="E181">
        <f>IF(COUNTA(参加者入力!E211),1,0)</f>
        <v>0</v>
      </c>
      <c r="F181">
        <f>IF(COUNTA(参加者入力!F211),1,0)</f>
        <v>0</v>
      </c>
      <c r="G181">
        <f>IF(COUNTA(参加者入力!G211),1,0)</f>
        <v>0</v>
      </c>
      <c r="H181">
        <f>IF(COUNTA(参加者入力!H211),1,0)</f>
        <v>0</v>
      </c>
      <c r="I181">
        <f>IF(COUNTA(参加者入力!I211),1,0)</f>
        <v>0</v>
      </c>
      <c r="J181">
        <f>IF(COUNTA(参加者入力!J211),1,0)</f>
        <v>0</v>
      </c>
      <c r="K181">
        <f t="shared" si="8"/>
        <v>0</v>
      </c>
      <c r="L181">
        <f>IF(参加者入力!K211="",0,IF(参加者入力!K211="未入力有",0,IF(参加者入力!I211="未受験",5500,4500)))</f>
        <v>0</v>
      </c>
      <c r="M181">
        <f t="shared" si="6"/>
        <v>0</v>
      </c>
      <c r="N181">
        <f t="shared" si="7"/>
        <v>0</v>
      </c>
    </row>
    <row r="182" spans="1:14" x14ac:dyDescent="0.45">
      <c r="A182" t="str">
        <f>参加者入力!B212&amp;参加者入力!C212</f>
        <v/>
      </c>
      <c r="B182">
        <f>IF(COUNTA(参加者入力!B212),1,0)</f>
        <v>0</v>
      </c>
      <c r="C182">
        <f>IF(COUNTA(参加者入力!C212),1,0)</f>
        <v>0</v>
      </c>
      <c r="D182">
        <f>IF(COUNTA(参加者入力!D212),1,0)</f>
        <v>0</v>
      </c>
      <c r="E182">
        <f>IF(COUNTA(参加者入力!E212),1,0)</f>
        <v>0</v>
      </c>
      <c r="F182">
        <f>IF(COUNTA(参加者入力!F212),1,0)</f>
        <v>0</v>
      </c>
      <c r="G182">
        <f>IF(COUNTA(参加者入力!G212),1,0)</f>
        <v>0</v>
      </c>
      <c r="H182">
        <f>IF(COUNTA(参加者入力!H212),1,0)</f>
        <v>0</v>
      </c>
      <c r="I182">
        <f>IF(COUNTA(参加者入力!I212),1,0)</f>
        <v>0</v>
      </c>
      <c r="J182">
        <f>IF(COUNTA(参加者入力!J212),1,0)</f>
        <v>0</v>
      </c>
      <c r="K182">
        <f t="shared" si="8"/>
        <v>0</v>
      </c>
      <c r="L182">
        <f>IF(参加者入力!K212="",0,IF(参加者入力!K212="未入力有",0,IF(参加者入力!I212="未受験",5500,4500)))</f>
        <v>0</v>
      </c>
      <c r="M182">
        <f t="shared" si="6"/>
        <v>0</v>
      </c>
      <c r="N182">
        <f t="shared" si="7"/>
        <v>0</v>
      </c>
    </row>
    <row r="183" spans="1:14" x14ac:dyDescent="0.45">
      <c r="A183" t="str">
        <f>参加者入力!B213&amp;参加者入力!C213</f>
        <v/>
      </c>
      <c r="B183">
        <f>IF(COUNTA(参加者入力!B213),1,0)</f>
        <v>0</v>
      </c>
      <c r="C183">
        <f>IF(COUNTA(参加者入力!C213),1,0)</f>
        <v>0</v>
      </c>
      <c r="D183">
        <f>IF(COUNTA(参加者入力!D213),1,0)</f>
        <v>0</v>
      </c>
      <c r="E183">
        <f>IF(COUNTA(参加者入力!E213),1,0)</f>
        <v>0</v>
      </c>
      <c r="F183">
        <f>IF(COUNTA(参加者入力!F213),1,0)</f>
        <v>0</v>
      </c>
      <c r="G183">
        <f>IF(COUNTA(参加者入力!G213),1,0)</f>
        <v>0</v>
      </c>
      <c r="H183">
        <f>IF(COUNTA(参加者入力!H213),1,0)</f>
        <v>0</v>
      </c>
      <c r="I183">
        <f>IF(COUNTA(参加者入力!I213),1,0)</f>
        <v>0</v>
      </c>
      <c r="J183">
        <f>IF(COUNTA(参加者入力!J213),1,0)</f>
        <v>0</v>
      </c>
      <c r="K183">
        <f t="shared" si="8"/>
        <v>0</v>
      </c>
      <c r="L183">
        <f>IF(参加者入力!K213="",0,IF(参加者入力!K213="未入力有",0,IF(参加者入力!I213="未受験",5500,4500)))</f>
        <v>0</v>
      </c>
      <c r="M183">
        <f t="shared" si="6"/>
        <v>0</v>
      </c>
      <c r="N183">
        <f t="shared" si="7"/>
        <v>0</v>
      </c>
    </row>
    <row r="184" spans="1:14" x14ac:dyDescent="0.45">
      <c r="A184" t="str">
        <f>参加者入力!B214&amp;参加者入力!C214</f>
        <v/>
      </c>
      <c r="B184">
        <f>IF(COUNTA(参加者入力!B214),1,0)</f>
        <v>0</v>
      </c>
      <c r="C184">
        <f>IF(COUNTA(参加者入力!C214),1,0)</f>
        <v>0</v>
      </c>
      <c r="D184">
        <f>IF(COUNTA(参加者入力!D214),1,0)</f>
        <v>0</v>
      </c>
      <c r="E184">
        <f>IF(COUNTA(参加者入力!E214),1,0)</f>
        <v>0</v>
      </c>
      <c r="F184">
        <f>IF(COUNTA(参加者入力!F214),1,0)</f>
        <v>0</v>
      </c>
      <c r="G184">
        <f>IF(COUNTA(参加者入力!G214),1,0)</f>
        <v>0</v>
      </c>
      <c r="H184">
        <f>IF(COUNTA(参加者入力!H214),1,0)</f>
        <v>0</v>
      </c>
      <c r="I184">
        <f>IF(COUNTA(参加者入力!I214),1,0)</f>
        <v>0</v>
      </c>
      <c r="J184">
        <f>IF(COUNTA(参加者入力!J214),1,0)</f>
        <v>0</v>
      </c>
      <c r="K184">
        <f t="shared" si="8"/>
        <v>0</v>
      </c>
      <c r="L184">
        <f>IF(参加者入力!K214="",0,IF(参加者入力!K214="未入力有",0,IF(参加者入力!I214="未受験",5500,4500)))</f>
        <v>0</v>
      </c>
      <c r="M184">
        <f t="shared" si="6"/>
        <v>0</v>
      </c>
      <c r="N184">
        <f t="shared" si="7"/>
        <v>0</v>
      </c>
    </row>
    <row r="185" spans="1:14" x14ac:dyDescent="0.45">
      <c r="A185" t="str">
        <f>参加者入力!B215&amp;参加者入力!C215</f>
        <v/>
      </c>
      <c r="B185">
        <f>IF(COUNTA(参加者入力!B215),1,0)</f>
        <v>0</v>
      </c>
      <c r="C185">
        <f>IF(COUNTA(参加者入力!C215),1,0)</f>
        <v>0</v>
      </c>
      <c r="D185">
        <f>IF(COUNTA(参加者入力!D215),1,0)</f>
        <v>0</v>
      </c>
      <c r="E185">
        <f>IF(COUNTA(参加者入力!E215),1,0)</f>
        <v>0</v>
      </c>
      <c r="F185">
        <f>IF(COUNTA(参加者入力!F215),1,0)</f>
        <v>0</v>
      </c>
      <c r="G185">
        <f>IF(COUNTA(参加者入力!G215),1,0)</f>
        <v>0</v>
      </c>
      <c r="H185">
        <f>IF(COUNTA(参加者入力!H215),1,0)</f>
        <v>0</v>
      </c>
      <c r="I185">
        <f>IF(COUNTA(参加者入力!I215),1,0)</f>
        <v>0</v>
      </c>
      <c r="J185">
        <f>IF(COUNTA(参加者入力!J215),1,0)</f>
        <v>0</v>
      </c>
      <c r="K185">
        <f t="shared" si="8"/>
        <v>0</v>
      </c>
      <c r="L185">
        <f>IF(参加者入力!K215="",0,IF(参加者入力!K215="未入力有",0,IF(参加者入力!I215="未受験",5500,4500)))</f>
        <v>0</v>
      </c>
      <c r="M185">
        <f t="shared" si="6"/>
        <v>0</v>
      </c>
      <c r="N185">
        <f t="shared" si="7"/>
        <v>0</v>
      </c>
    </row>
    <row r="186" spans="1:14" x14ac:dyDescent="0.45">
      <c r="A186" t="str">
        <f>参加者入力!B216&amp;参加者入力!C216</f>
        <v/>
      </c>
      <c r="B186">
        <f>IF(COUNTA(参加者入力!B216),1,0)</f>
        <v>0</v>
      </c>
      <c r="C186">
        <f>IF(COUNTA(参加者入力!C216),1,0)</f>
        <v>0</v>
      </c>
      <c r="D186">
        <f>IF(COUNTA(参加者入力!D216),1,0)</f>
        <v>0</v>
      </c>
      <c r="E186">
        <f>IF(COUNTA(参加者入力!E216),1,0)</f>
        <v>0</v>
      </c>
      <c r="F186">
        <f>IF(COUNTA(参加者入力!F216),1,0)</f>
        <v>0</v>
      </c>
      <c r="G186">
        <f>IF(COUNTA(参加者入力!G216),1,0)</f>
        <v>0</v>
      </c>
      <c r="H186">
        <f>IF(COUNTA(参加者入力!H216),1,0)</f>
        <v>0</v>
      </c>
      <c r="I186">
        <f>IF(COUNTA(参加者入力!I216),1,0)</f>
        <v>0</v>
      </c>
      <c r="J186">
        <f>IF(COUNTA(参加者入力!J216),1,0)</f>
        <v>0</v>
      </c>
      <c r="K186">
        <f t="shared" si="8"/>
        <v>0</v>
      </c>
      <c r="L186">
        <f>IF(参加者入力!K216="",0,IF(参加者入力!K216="未入力有",0,IF(参加者入力!I216="未受験",5500,4500)))</f>
        <v>0</v>
      </c>
      <c r="M186">
        <f t="shared" si="6"/>
        <v>0</v>
      </c>
      <c r="N186">
        <f t="shared" si="7"/>
        <v>0</v>
      </c>
    </row>
    <row r="187" spans="1:14" x14ac:dyDescent="0.45">
      <c r="A187" t="str">
        <f>参加者入力!B217&amp;参加者入力!C217</f>
        <v/>
      </c>
      <c r="B187">
        <f>IF(COUNTA(参加者入力!B217),1,0)</f>
        <v>0</v>
      </c>
      <c r="C187">
        <f>IF(COUNTA(参加者入力!C217),1,0)</f>
        <v>0</v>
      </c>
      <c r="D187">
        <f>IF(COUNTA(参加者入力!D217),1,0)</f>
        <v>0</v>
      </c>
      <c r="E187">
        <f>IF(COUNTA(参加者入力!E217),1,0)</f>
        <v>0</v>
      </c>
      <c r="F187">
        <f>IF(COUNTA(参加者入力!F217),1,0)</f>
        <v>0</v>
      </c>
      <c r="G187">
        <f>IF(COUNTA(参加者入力!G217),1,0)</f>
        <v>0</v>
      </c>
      <c r="H187">
        <f>IF(COUNTA(参加者入力!H217),1,0)</f>
        <v>0</v>
      </c>
      <c r="I187">
        <f>IF(COUNTA(参加者入力!I217),1,0)</f>
        <v>0</v>
      </c>
      <c r="J187">
        <f>IF(COUNTA(参加者入力!J217),1,0)</f>
        <v>0</v>
      </c>
      <c r="K187">
        <f t="shared" si="8"/>
        <v>0</v>
      </c>
      <c r="L187">
        <f>IF(参加者入力!K217="",0,IF(参加者入力!K217="未入力有",0,IF(参加者入力!I217="未受験",5500,4500)))</f>
        <v>0</v>
      </c>
      <c r="M187">
        <f t="shared" si="6"/>
        <v>0</v>
      </c>
      <c r="N187">
        <f t="shared" si="7"/>
        <v>0</v>
      </c>
    </row>
    <row r="188" spans="1:14" x14ac:dyDescent="0.45">
      <c r="A188" t="str">
        <f>参加者入力!B218&amp;参加者入力!C218</f>
        <v/>
      </c>
      <c r="B188">
        <f>IF(COUNTA(参加者入力!B218),1,0)</f>
        <v>0</v>
      </c>
      <c r="C188">
        <f>IF(COUNTA(参加者入力!C218),1,0)</f>
        <v>0</v>
      </c>
      <c r="D188">
        <f>IF(COUNTA(参加者入力!D218),1,0)</f>
        <v>0</v>
      </c>
      <c r="E188">
        <f>IF(COUNTA(参加者入力!E218),1,0)</f>
        <v>0</v>
      </c>
      <c r="F188">
        <f>IF(COUNTA(参加者入力!F218),1,0)</f>
        <v>0</v>
      </c>
      <c r="G188">
        <f>IF(COUNTA(参加者入力!G218),1,0)</f>
        <v>0</v>
      </c>
      <c r="H188">
        <f>IF(COUNTA(参加者入力!H218),1,0)</f>
        <v>0</v>
      </c>
      <c r="I188">
        <f>IF(COUNTA(参加者入力!I218),1,0)</f>
        <v>0</v>
      </c>
      <c r="J188">
        <f>IF(COUNTA(参加者入力!J218),1,0)</f>
        <v>0</v>
      </c>
      <c r="K188">
        <f t="shared" si="8"/>
        <v>0</v>
      </c>
      <c r="L188">
        <f>IF(参加者入力!K218="",0,IF(参加者入力!K218="未入力有",0,IF(参加者入力!I218="未受験",5500,4500)))</f>
        <v>0</v>
      </c>
      <c r="M188">
        <f t="shared" si="6"/>
        <v>0</v>
      </c>
      <c r="N188">
        <f t="shared" si="7"/>
        <v>0</v>
      </c>
    </row>
    <row r="189" spans="1:14" x14ac:dyDescent="0.45">
      <c r="A189" t="str">
        <f>参加者入力!B219&amp;参加者入力!C219</f>
        <v/>
      </c>
      <c r="B189">
        <f>IF(COUNTA(参加者入力!B219),1,0)</f>
        <v>0</v>
      </c>
      <c r="C189">
        <f>IF(COUNTA(参加者入力!C219),1,0)</f>
        <v>0</v>
      </c>
      <c r="D189">
        <f>IF(COUNTA(参加者入力!D219),1,0)</f>
        <v>0</v>
      </c>
      <c r="E189">
        <f>IF(COUNTA(参加者入力!E219),1,0)</f>
        <v>0</v>
      </c>
      <c r="F189">
        <f>IF(COUNTA(参加者入力!F219),1,0)</f>
        <v>0</v>
      </c>
      <c r="G189">
        <f>IF(COUNTA(参加者入力!G219),1,0)</f>
        <v>0</v>
      </c>
      <c r="H189">
        <f>IF(COUNTA(参加者入力!H219),1,0)</f>
        <v>0</v>
      </c>
      <c r="I189">
        <f>IF(COUNTA(参加者入力!I219),1,0)</f>
        <v>0</v>
      </c>
      <c r="J189">
        <f>IF(COUNTA(参加者入力!J219),1,0)</f>
        <v>0</v>
      </c>
      <c r="K189">
        <f t="shared" si="8"/>
        <v>0</v>
      </c>
      <c r="L189">
        <f>IF(参加者入力!K219="",0,IF(参加者入力!K219="未入力有",0,IF(参加者入力!I219="未受験",5500,4500)))</f>
        <v>0</v>
      </c>
      <c r="M189">
        <f t="shared" si="6"/>
        <v>0</v>
      </c>
      <c r="N189">
        <f t="shared" si="7"/>
        <v>0</v>
      </c>
    </row>
    <row r="190" spans="1:14" x14ac:dyDescent="0.45">
      <c r="A190" t="str">
        <f>参加者入力!B220&amp;参加者入力!C220</f>
        <v/>
      </c>
      <c r="B190">
        <f>IF(COUNTA(参加者入力!B220),1,0)</f>
        <v>0</v>
      </c>
      <c r="C190">
        <f>IF(COUNTA(参加者入力!C220),1,0)</f>
        <v>0</v>
      </c>
      <c r="D190">
        <f>IF(COUNTA(参加者入力!D220),1,0)</f>
        <v>0</v>
      </c>
      <c r="E190">
        <f>IF(COUNTA(参加者入力!E220),1,0)</f>
        <v>0</v>
      </c>
      <c r="F190">
        <f>IF(COUNTA(参加者入力!F220),1,0)</f>
        <v>0</v>
      </c>
      <c r="G190">
        <f>IF(COUNTA(参加者入力!G220),1,0)</f>
        <v>0</v>
      </c>
      <c r="H190">
        <f>IF(COUNTA(参加者入力!H220),1,0)</f>
        <v>0</v>
      </c>
      <c r="I190">
        <f>IF(COUNTA(参加者入力!I220),1,0)</f>
        <v>0</v>
      </c>
      <c r="J190">
        <f>IF(COUNTA(参加者入力!J220),1,0)</f>
        <v>0</v>
      </c>
      <c r="K190">
        <f t="shared" si="8"/>
        <v>0</v>
      </c>
      <c r="L190">
        <f>IF(参加者入力!K220="",0,IF(参加者入力!K220="未入力有",0,IF(参加者入力!I220="未受験",5500,4500)))</f>
        <v>0</v>
      </c>
      <c r="M190">
        <f t="shared" si="6"/>
        <v>0</v>
      </c>
      <c r="N190">
        <f t="shared" si="7"/>
        <v>0</v>
      </c>
    </row>
    <row r="191" spans="1:14" x14ac:dyDescent="0.45">
      <c r="A191" t="str">
        <f>参加者入力!B221&amp;参加者入力!C221</f>
        <v/>
      </c>
      <c r="B191">
        <f>IF(COUNTA(参加者入力!B221),1,0)</f>
        <v>0</v>
      </c>
      <c r="C191">
        <f>IF(COUNTA(参加者入力!C221),1,0)</f>
        <v>0</v>
      </c>
      <c r="D191">
        <f>IF(COUNTA(参加者入力!D221),1,0)</f>
        <v>0</v>
      </c>
      <c r="E191">
        <f>IF(COUNTA(参加者入力!E221),1,0)</f>
        <v>0</v>
      </c>
      <c r="F191">
        <f>IF(COUNTA(参加者入力!F221),1,0)</f>
        <v>0</v>
      </c>
      <c r="G191">
        <f>IF(COUNTA(参加者入力!G221),1,0)</f>
        <v>0</v>
      </c>
      <c r="H191">
        <f>IF(COUNTA(参加者入力!H221),1,0)</f>
        <v>0</v>
      </c>
      <c r="I191">
        <f>IF(COUNTA(参加者入力!I221),1,0)</f>
        <v>0</v>
      </c>
      <c r="J191">
        <f>IF(COUNTA(参加者入力!J221),1,0)</f>
        <v>0</v>
      </c>
      <c r="K191">
        <f t="shared" si="8"/>
        <v>0</v>
      </c>
      <c r="L191">
        <f>IF(参加者入力!K221="",0,IF(参加者入力!K221="未入力有",0,IF(参加者入力!I221="未受験",5500,4500)))</f>
        <v>0</v>
      </c>
      <c r="M191">
        <f t="shared" si="6"/>
        <v>0</v>
      </c>
      <c r="N191">
        <f t="shared" si="7"/>
        <v>0</v>
      </c>
    </row>
    <row r="192" spans="1:14" x14ac:dyDescent="0.45">
      <c r="A192" t="str">
        <f>参加者入力!B222&amp;参加者入力!C222</f>
        <v/>
      </c>
      <c r="B192">
        <f>IF(COUNTA(参加者入力!B222),1,0)</f>
        <v>0</v>
      </c>
      <c r="C192">
        <f>IF(COUNTA(参加者入力!C222),1,0)</f>
        <v>0</v>
      </c>
      <c r="D192">
        <f>IF(COUNTA(参加者入力!D222),1,0)</f>
        <v>0</v>
      </c>
      <c r="E192">
        <f>IF(COUNTA(参加者入力!E222),1,0)</f>
        <v>0</v>
      </c>
      <c r="F192">
        <f>IF(COUNTA(参加者入力!F222),1,0)</f>
        <v>0</v>
      </c>
      <c r="G192">
        <f>IF(COUNTA(参加者入力!G222),1,0)</f>
        <v>0</v>
      </c>
      <c r="H192">
        <f>IF(COUNTA(参加者入力!H222),1,0)</f>
        <v>0</v>
      </c>
      <c r="I192">
        <f>IF(COUNTA(参加者入力!I222),1,0)</f>
        <v>0</v>
      </c>
      <c r="J192">
        <f>IF(COUNTA(参加者入力!J222),1,0)</f>
        <v>0</v>
      </c>
      <c r="K192">
        <f t="shared" si="8"/>
        <v>0</v>
      </c>
      <c r="L192">
        <f>IF(参加者入力!K222="",0,IF(参加者入力!K222="未入力有",0,IF(参加者入力!I222="未受験",5500,4500)))</f>
        <v>0</v>
      </c>
      <c r="M192">
        <f t="shared" si="6"/>
        <v>0</v>
      </c>
      <c r="N192">
        <f t="shared" si="7"/>
        <v>0</v>
      </c>
    </row>
    <row r="193" spans="1:14" x14ac:dyDescent="0.45">
      <c r="A193" t="str">
        <f>参加者入力!B223&amp;参加者入力!C223</f>
        <v/>
      </c>
      <c r="B193">
        <f>IF(COUNTA(参加者入力!B223),1,0)</f>
        <v>0</v>
      </c>
      <c r="C193">
        <f>IF(COUNTA(参加者入力!C223),1,0)</f>
        <v>0</v>
      </c>
      <c r="D193">
        <f>IF(COUNTA(参加者入力!D223),1,0)</f>
        <v>0</v>
      </c>
      <c r="E193">
        <f>IF(COUNTA(参加者入力!E223),1,0)</f>
        <v>0</v>
      </c>
      <c r="F193">
        <f>IF(COUNTA(参加者入力!F223),1,0)</f>
        <v>0</v>
      </c>
      <c r="G193">
        <f>IF(COUNTA(参加者入力!G223),1,0)</f>
        <v>0</v>
      </c>
      <c r="H193">
        <f>IF(COUNTA(参加者入力!H223),1,0)</f>
        <v>0</v>
      </c>
      <c r="I193">
        <f>IF(COUNTA(参加者入力!I223),1,0)</f>
        <v>0</v>
      </c>
      <c r="J193">
        <f>IF(COUNTA(参加者入力!J223),1,0)</f>
        <v>0</v>
      </c>
      <c r="K193">
        <f t="shared" si="8"/>
        <v>0</v>
      </c>
      <c r="L193">
        <f>IF(参加者入力!K223="",0,IF(参加者入力!K223="未入力有",0,IF(参加者入力!I223="未受験",5500,4500)))</f>
        <v>0</v>
      </c>
      <c r="M193">
        <f t="shared" si="6"/>
        <v>0</v>
      </c>
      <c r="N193">
        <f t="shared" si="7"/>
        <v>0</v>
      </c>
    </row>
    <row r="194" spans="1:14" x14ac:dyDescent="0.45">
      <c r="A194" t="str">
        <f>参加者入力!B224&amp;参加者入力!C224</f>
        <v/>
      </c>
      <c r="B194">
        <f>IF(COUNTA(参加者入力!B224),1,0)</f>
        <v>0</v>
      </c>
      <c r="C194">
        <f>IF(COUNTA(参加者入力!C224),1,0)</f>
        <v>0</v>
      </c>
      <c r="D194">
        <f>IF(COUNTA(参加者入力!D224),1,0)</f>
        <v>0</v>
      </c>
      <c r="E194">
        <f>IF(COUNTA(参加者入力!E224),1,0)</f>
        <v>0</v>
      </c>
      <c r="F194">
        <f>IF(COUNTA(参加者入力!F224),1,0)</f>
        <v>0</v>
      </c>
      <c r="G194">
        <f>IF(COUNTA(参加者入力!G224),1,0)</f>
        <v>0</v>
      </c>
      <c r="H194">
        <f>IF(COUNTA(参加者入力!H224),1,0)</f>
        <v>0</v>
      </c>
      <c r="I194">
        <f>IF(COUNTA(参加者入力!I224),1,0)</f>
        <v>0</v>
      </c>
      <c r="J194">
        <f>IF(COUNTA(参加者入力!J224),1,0)</f>
        <v>0</v>
      </c>
      <c r="K194">
        <f t="shared" si="8"/>
        <v>0</v>
      </c>
      <c r="L194">
        <f>IF(参加者入力!K224="",0,IF(参加者入力!K224="未入力有",0,IF(参加者入力!I224="未受験",5500,4500)))</f>
        <v>0</v>
      </c>
      <c r="M194">
        <f t="shared" si="6"/>
        <v>0</v>
      </c>
      <c r="N194">
        <f t="shared" si="7"/>
        <v>0</v>
      </c>
    </row>
    <row r="195" spans="1:14" x14ac:dyDescent="0.45">
      <c r="A195" t="str">
        <f>参加者入力!B225&amp;参加者入力!C225</f>
        <v/>
      </c>
      <c r="B195">
        <f>IF(COUNTA(参加者入力!B225),1,0)</f>
        <v>0</v>
      </c>
      <c r="C195">
        <f>IF(COUNTA(参加者入力!C225),1,0)</f>
        <v>0</v>
      </c>
      <c r="D195">
        <f>IF(COUNTA(参加者入力!D225),1,0)</f>
        <v>0</v>
      </c>
      <c r="E195">
        <f>IF(COUNTA(参加者入力!E225),1,0)</f>
        <v>0</v>
      </c>
      <c r="F195">
        <f>IF(COUNTA(参加者入力!F225),1,0)</f>
        <v>0</v>
      </c>
      <c r="G195">
        <f>IF(COUNTA(参加者入力!G225),1,0)</f>
        <v>0</v>
      </c>
      <c r="H195">
        <f>IF(COUNTA(参加者入力!H225),1,0)</f>
        <v>0</v>
      </c>
      <c r="I195">
        <f>IF(COUNTA(参加者入力!I225),1,0)</f>
        <v>0</v>
      </c>
      <c r="J195">
        <f>IF(COUNTA(参加者入力!J225),1,0)</f>
        <v>0</v>
      </c>
      <c r="K195">
        <f t="shared" si="8"/>
        <v>0</v>
      </c>
      <c r="L195">
        <f>IF(参加者入力!K225="",0,IF(参加者入力!K225="未入力有",0,IF(参加者入力!I225="未受験",5500,4500)))</f>
        <v>0</v>
      </c>
      <c r="M195">
        <f t="shared" si="6"/>
        <v>0</v>
      </c>
      <c r="N195">
        <f t="shared" si="7"/>
        <v>0</v>
      </c>
    </row>
    <row r="196" spans="1:14" x14ac:dyDescent="0.45">
      <c r="A196" t="str">
        <f>参加者入力!B226&amp;参加者入力!C226</f>
        <v/>
      </c>
      <c r="B196">
        <f>IF(COUNTA(参加者入力!B226),1,0)</f>
        <v>0</v>
      </c>
      <c r="C196">
        <f>IF(COUNTA(参加者入力!C226),1,0)</f>
        <v>0</v>
      </c>
      <c r="D196">
        <f>IF(COUNTA(参加者入力!D226),1,0)</f>
        <v>0</v>
      </c>
      <c r="E196">
        <f>IF(COUNTA(参加者入力!E226),1,0)</f>
        <v>0</v>
      </c>
      <c r="F196">
        <f>IF(COUNTA(参加者入力!F226),1,0)</f>
        <v>0</v>
      </c>
      <c r="G196">
        <f>IF(COUNTA(参加者入力!G226),1,0)</f>
        <v>0</v>
      </c>
      <c r="H196">
        <f>IF(COUNTA(参加者入力!H226),1,0)</f>
        <v>0</v>
      </c>
      <c r="I196">
        <f>IF(COUNTA(参加者入力!I226),1,0)</f>
        <v>0</v>
      </c>
      <c r="J196">
        <f>IF(COUNTA(参加者入力!J226),1,0)</f>
        <v>0</v>
      </c>
      <c r="K196">
        <f t="shared" si="8"/>
        <v>0</v>
      </c>
      <c r="L196">
        <f>IF(参加者入力!K226="",0,IF(参加者入力!K226="未入力有",0,IF(参加者入力!I226="未受験",5500,4500)))</f>
        <v>0</v>
      </c>
      <c r="M196">
        <f t="shared" si="6"/>
        <v>0</v>
      </c>
      <c r="N196">
        <f t="shared" si="7"/>
        <v>0</v>
      </c>
    </row>
    <row r="197" spans="1:14" x14ac:dyDescent="0.45">
      <c r="A197" t="str">
        <f>参加者入力!B227&amp;参加者入力!C227</f>
        <v/>
      </c>
      <c r="B197">
        <f>IF(COUNTA(参加者入力!B227),1,0)</f>
        <v>0</v>
      </c>
      <c r="C197">
        <f>IF(COUNTA(参加者入力!C227),1,0)</f>
        <v>0</v>
      </c>
      <c r="D197">
        <f>IF(COUNTA(参加者入力!D227),1,0)</f>
        <v>0</v>
      </c>
      <c r="E197">
        <f>IF(COUNTA(参加者入力!E227),1,0)</f>
        <v>0</v>
      </c>
      <c r="F197">
        <f>IF(COUNTA(参加者入力!F227),1,0)</f>
        <v>0</v>
      </c>
      <c r="G197">
        <f>IF(COUNTA(参加者入力!G227),1,0)</f>
        <v>0</v>
      </c>
      <c r="H197">
        <f>IF(COUNTA(参加者入力!H227),1,0)</f>
        <v>0</v>
      </c>
      <c r="I197">
        <f>IF(COUNTA(参加者入力!I227),1,0)</f>
        <v>0</v>
      </c>
      <c r="J197">
        <f>IF(COUNTA(参加者入力!J227),1,0)</f>
        <v>0</v>
      </c>
      <c r="K197">
        <f t="shared" si="8"/>
        <v>0</v>
      </c>
      <c r="L197">
        <f>IF(参加者入力!K227="",0,IF(参加者入力!K227="未入力有",0,IF(参加者入力!I227="未受験",5500,4500)))</f>
        <v>0</v>
      </c>
      <c r="M197">
        <f t="shared" si="6"/>
        <v>0</v>
      </c>
      <c r="N197">
        <f t="shared" si="7"/>
        <v>0</v>
      </c>
    </row>
    <row r="198" spans="1:14" x14ac:dyDescent="0.45">
      <c r="A198" t="str">
        <f>参加者入力!B228&amp;参加者入力!C228</f>
        <v/>
      </c>
      <c r="B198">
        <f>IF(COUNTA(参加者入力!B228),1,0)</f>
        <v>0</v>
      </c>
      <c r="C198">
        <f>IF(COUNTA(参加者入力!C228),1,0)</f>
        <v>0</v>
      </c>
      <c r="D198">
        <f>IF(COUNTA(参加者入力!D228),1,0)</f>
        <v>0</v>
      </c>
      <c r="E198">
        <f>IF(COUNTA(参加者入力!E228),1,0)</f>
        <v>0</v>
      </c>
      <c r="F198">
        <f>IF(COUNTA(参加者入力!F228),1,0)</f>
        <v>0</v>
      </c>
      <c r="G198">
        <f>IF(COUNTA(参加者入力!G228),1,0)</f>
        <v>0</v>
      </c>
      <c r="H198">
        <f>IF(COUNTA(参加者入力!H228),1,0)</f>
        <v>0</v>
      </c>
      <c r="I198">
        <f>IF(COUNTA(参加者入力!I228),1,0)</f>
        <v>0</v>
      </c>
      <c r="J198">
        <f>IF(COUNTA(参加者入力!J228),1,0)</f>
        <v>0</v>
      </c>
      <c r="K198">
        <f t="shared" si="8"/>
        <v>0</v>
      </c>
      <c r="L198">
        <f>IF(参加者入力!K228="",0,IF(参加者入力!K228="未入力有",0,IF(参加者入力!I228="未受験",5500,4500)))</f>
        <v>0</v>
      </c>
      <c r="M198">
        <f t="shared" ref="M198:M260" si="9">IF(L198=5500,1,0)</f>
        <v>0</v>
      </c>
      <c r="N198">
        <f t="shared" ref="N198:N260" si="10">IF(L198=4500,1,0)</f>
        <v>0</v>
      </c>
    </row>
    <row r="199" spans="1:14" x14ac:dyDescent="0.45">
      <c r="A199" t="str">
        <f>参加者入力!B229&amp;参加者入力!C229</f>
        <v/>
      </c>
      <c r="B199">
        <f>IF(COUNTA(参加者入力!B229),1,0)</f>
        <v>0</v>
      </c>
      <c r="C199">
        <f>IF(COUNTA(参加者入力!C229),1,0)</f>
        <v>0</v>
      </c>
      <c r="D199">
        <f>IF(COUNTA(参加者入力!D229),1,0)</f>
        <v>0</v>
      </c>
      <c r="E199">
        <f>IF(COUNTA(参加者入力!E229),1,0)</f>
        <v>0</v>
      </c>
      <c r="F199">
        <f>IF(COUNTA(参加者入力!F229),1,0)</f>
        <v>0</v>
      </c>
      <c r="G199">
        <f>IF(COUNTA(参加者入力!G229),1,0)</f>
        <v>0</v>
      </c>
      <c r="H199">
        <f>IF(COUNTA(参加者入力!H229),1,0)</f>
        <v>0</v>
      </c>
      <c r="I199">
        <f>IF(COUNTA(参加者入力!I229),1,0)</f>
        <v>0</v>
      </c>
      <c r="J199">
        <f>IF(COUNTA(参加者入力!J229),1,0)</f>
        <v>0</v>
      </c>
      <c r="K199">
        <f t="shared" ref="K199:K261" si="11">SUM(B199:J199)</f>
        <v>0</v>
      </c>
      <c r="L199">
        <f>IF(参加者入力!K229="",0,IF(参加者入力!K229="未入力有",0,IF(参加者入力!I229="未受験",5500,4500)))</f>
        <v>0</v>
      </c>
      <c r="M199">
        <f t="shared" si="9"/>
        <v>0</v>
      </c>
      <c r="N199">
        <f t="shared" si="10"/>
        <v>0</v>
      </c>
    </row>
    <row r="200" spans="1:14" x14ac:dyDescent="0.45">
      <c r="A200" t="str">
        <f>参加者入力!B230&amp;参加者入力!C230</f>
        <v/>
      </c>
      <c r="B200">
        <f>IF(COUNTA(参加者入力!B230),1,0)</f>
        <v>0</v>
      </c>
      <c r="C200">
        <f>IF(COUNTA(参加者入力!C230),1,0)</f>
        <v>0</v>
      </c>
      <c r="D200">
        <f>IF(COUNTA(参加者入力!D230),1,0)</f>
        <v>0</v>
      </c>
      <c r="E200">
        <f>IF(COUNTA(参加者入力!E230),1,0)</f>
        <v>0</v>
      </c>
      <c r="F200">
        <f>IF(COUNTA(参加者入力!F230),1,0)</f>
        <v>0</v>
      </c>
      <c r="G200">
        <f>IF(COUNTA(参加者入力!G230),1,0)</f>
        <v>0</v>
      </c>
      <c r="H200">
        <f>IF(COUNTA(参加者入力!H230),1,0)</f>
        <v>0</v>
      </c>
      <c r="I200">
        <f>IF(COUNTA(参加者入力!I230),1,0)</f>
        <v>0</v>
      </c>
      <c r="J200">
        <f>IF(COUNTA(参加者入力!J230),1,0)</f>
        <v>0</v>
      </c>
      <c r="K200">
        <f t="shared" si="11"/>
        <v>0</v>
      </c>
      <c r="L200">
        <f>IF(参加者入力!K230="",0,IF(参加者入力!K230="未入力有",0,IF(参加者入力!I230="未受験",5500,4500)))</f>
        <v>0</v>
      </c>
      <c r="M200">
        <f t="shared" si="9"/>
        <v>0</v>
      </c>
      <c r="N200">
        <f t="shared" si="10"/>
        <v>0</v>
      </c>
    </row>
    <row r="201" spans="1:14" x14ac:dyDescent="0.45">
      <c r="A201" t="str">
        <f>参加者入力!B231&amp;参加者入力!C231</f>
        <v/>
      </c>
      <c r="B201">
        <f>IF(COUNTA(参加者入力!B231),1,0)</f>
        <v>0</v>
      </c>
      <c r="C201">
        <f>IF(COUNTA(参加者入力!C231),1,0)</f>
        <v>0</v>
      </c>
      <c r="D201">
        <f>IF(COUNTA(参加者入力!D231),1,0)</f>
        <v>0</v>
      </c>
      <c r="E201">
        <f>IF(COUNTA(参加者入力!E231),1,0)</f>
        <v>0</v>
      </c>
      <c r="F201">
        <f>IF(COUNTA(参加者入力!F231),1,0)</f>
        <v>0</v>
      </c>
      <c r="G201">
        <f>IF(COUNTA(参加者入力!G231),1,0)</f>
        <v>0</v>
      </c>
      <c r="H201">
        <f>IF(COUNTA(参加者入力!H231),1,0)</f>
        <v>0</v>
      </c>
      <c r="I201">
        <f>IF(COUNTA(参加者入力!I231),1,0)</f>
        <v>0</v>
      </c>
      <c r="J201">
        <f>IF(COUNTA(参加者入力!J231),1,0)</f>
        <v>0</v>
      </c>
      <c r="K201">
        <f t="shared" si="11"/>
        <v>0</v>
      </c>
      <c r="L201">
        <f>IF(参加者入力!K231="",0,IF(参加者入力!K231="未入力有",0,IF(参加者入力!I231="未受験",5500,4500)))</f>
        <v>0</v>
      </c>
      <c r="M201">
        <f t="shared" si="9"/>
        <v>0</v>
      </c>
      <c r="N201">
        <f t="shared" si="10"/>
        <v>0</v>
      </c>
    </row>
    <row r="202" spans="1:14" x14ac:dyDescent="0.45">
      <c r="A202" t="str">
        <f>参加者入力!B232&amp;参加者入力!C232</f>
        <v/>
      </c>
      <c r="B202">
        <f>IF(COUNTA(参加者入力!B232),1,0)</f>
        <v>0</v>
      </c>
      <c r="C202">
        <f>IF(COUNTA(参加者入力!C232),1,0)</f>
        <v>0</v>
      </c>
      <c r="D202">
        <f>IF(COUNTA(参加者入力!D232),1,0)</f>
        <v>0</v>
      </c>
      <c r="E202">
        <f>IF(COUNTA(参加者入力!E232),1,0)</f>
        <v>0</v>
      </c>
      <c r="F202">
        <f>IF(COUNTA(参加者入力!F232),1,0)</f>
        <v>0</v>
      </c>
      <c r="G202">
        <f>IF(COUNTA(参加者入力!G232),1,0)</f>
        <v>0</v>
      </c>
      <c r="H202">
        <f>IF(COUNTA(参加者入力!H232),1,0)</f>
        <v>0</v>
      </c>
      <c r="I202">
        <f>IF(COUNTA(参加者入力!I232),1,0)</f>
        <v>0</v>
      </c>
      <c r="J202">
        <f>IF(COUNTA(参加者入力!J232),1,0)</f>
        <v>0</v>
      </c>
      <c r="K202">
        <f t="shared" si="11"/>
        <v>0</v>
      </c>
      <c r="L202">
        <f>IF(参加者入力!K232="",0,IF(参加者入力!K232="未入力有",0,IF(参加者入力!I232="未受験",5500,4500)))</f>
        <v>0</v>
      </c>
      <c r="M202">
        <f t="shared" si="9"/>
        <v>0</v>
      </c>
      <c r="N202">
        <f t="shared" si="10"/>
        <v>0</v>
      </c>
    </row>
    <row r="203" spans="1:14" x14ac:dyDescent="0.45">
      <c r="A203" t="str">
        <f>参加者入力!B233&amp;参加者入力!C233</f>
        <v/>
      </c>
      <c r="B203">
        <f>IF(COUNTA(参加者入力!B233),1,0)</f>
        <v>0</v>
      </c>
      <c r="C203">
        <f>IF(COUNTA(参加者入力!C233),1,0)</f>
        <v>0</v>
      </c>
      <c r="D203">
        <f>IF(COUNTA(参加者入力!D233),1,0)</f>
        <v>0</v>
      </c>
      <c r="E203">
        <f>IF(COUNTA(参加者入力!E233),1,0)</f>
        <v>0</v>
      </c>
      <c r="F203">
        <f>IF(COUNTA(参加者入力!F233),1,0)</f>
        <v>0</v>
      </c>
      <c r="G203">
        <f>IF(COUNTA(参加者入力!G233),1,0)</f>
        <v>0</v>
      </c>
      <c r="H203">
        <f>IF(COUNTA(参加者入力!H233),1,0)</f>
        <v>0</v>
      </c>
      <c r="I203">
        <f>IF(COUNTA(参加者入力!I233),1,0)</f>
        <v>0</v>
      </c>
      <c r="J203">
        <f>IF(COUNTA(参加者入力!J233),1,0)</f>
        <v>0</v>
      </c>
      <c r="K203">
        <f t="shared" si="11"/>
        <v>0</v>
      </c>
      <c r="L203">
        <f>IF(参加者入力!K233="",0,IF(参加者入力!K233="未入力有",0,IF(参加者入力!I233="未受験",5500,4500)))</f>
        <v>0</v>
      </c>
      <c r="M203">
        <f t="shared" si="9"/>
        <v>0</v>
      </c>
      <c r="N203">
        <f t="shared" si="10"/>
        <v>0</v>
      </c>
    </row>
    <row r="204" spans="1:14" x14ac:dyDescent="0.45">
      <c r="A204" t="str">
        <f>参加者入力!B234&amp;参加者入力!C234</f>
        <v/>
      </c>
      <c r="B204">
        <f>IF(COUNTA(参加者入力!B234),1,0)</f>
        <v>0</v>
      </c>
      <c r="C204">
        <f>IF(COUNTA(参加者入力!C234),1,0)</f>
        <v>0</v>
      </c>
      <c r="D204">
        <f>IF(COUNTA(参加者入力!D234),1,0)</f>
        <v>0</v>
      </c>
      <c r="E204">
        <f>IF(COUNTA(参加者入力!E234),1,0)</f>
        <v>0</v>
      </c>
      <c r="F204">
        <f>IF(COUNTA(参加者入力!F234),1,0)</f>
        <v>0</v>
      </c>
      <c r="G204">
        <f>IF(COUNTA(参加者入力!G234),1,0)</f>
        <v>0</v>
      </c>
      <c r="H204">
        <f>IF(COUNTA(参加者入力!H234),1,0)</f>
        <v>0</v>
      </c>
      <c r="I204">
        <f>IF(COUNTA(参加者入力!I234),1,0)</f>
        <v>0</v>
      </c>
      <c r="J204">
        <f>IF(COUNTA(参加者入力!J234),1,0)</f>
        <v>0</v>
      </c>
      <c r="K204">
        <f t="shared" si="11"/>
        <v>0</v>
      </c>
      <c r="L204">
        <f>IF(参加者入力!K234="",0,IF(参加者入力!K234="未入力有",0,IF(参加者入力!I234="未受験",5500,4500)))</f>
        <v>0</v>
      </c>
      <c r="M204">
        <f t="shared" si="9"/>
        <v>0</v>
      </c>
      <c r="N204">
        <f t="shared" si="10"/>
        <v>0</v>
      </c>
    </row>
    <row r="205" spans="1:14" x14ac:dyDescent="0.45">
      <c r="A205" t="str">
        <f>参加者入力!B235&amp;参加者入力!C235</f>
        <v/>
      </c>
      <c r="B205">
        <f>IF(COUNTA(参加者入力!B235),1,0)</f>
        <v>0</v>
      </c>
      <c r="C205">
        <f>IF(COUNTA(参加者入力!C235),1,0)</f>
        <v>0</v>
      </c>
      <c r="D205">
        <f>IF(COUNTA(参加者入力!D235),1,0)</f>
        <v>0</v>
      </c>
      <c r="E205">
        <f>IF(COUNTA(参加者入力!E235),1,0)</f>
        <v>0</v>
      </c>
      <c r="F205">
        <f>IF(COUNTA(参加者入力!F235),1,0)</f>
        <v>0</v>
      </c>
      <c r="G205">
        <f>IF(COUNTA(参加者入力!G235),1,0)</f>
        <v>0</v>
      </c>
      <c r="H205">
        <f>IF(COUNTA(参加者入力!H235),1,0)</f>
        <v>0</v>
      </c>
      <c r="I205">
        <f>IF(COUNTA(参加者入力!I235),1,0)</f>
        <v>0</v>
      </c>
      <c r="J205">
        <f>IF(COUNTA(参加者入力!J235),1,0)</f>
        <v>0</v>
      </c>
      <c r="K205">
        <f t="shared" si="11"/>
        <v>0</v>
      </c>
      <c r="L205">
        <f>IF(参加者入力!K235="",0,IF(参加者入力!K235="未入力有",0,IF(参加者入力!I235="未受験",5500,4500)))</f>
        <v>0</v>
      </c>
      <c r="M205">
        <f t="shared" si="9"/>
        <v>0</v>
      </c>
      <c r="N205">
        <f t="shared" si="10"/>
        <v>0</v>
      </c>
    </row>
    <row r="206" spans="1:14" x14ac:dyDescent="0.45">
      <c r="A206" t="str">
        <f>参加者入力!B236&amp;参加者入力!C236</f>
        <v/>
      </c>
      <c r="B206">
        <f>IF(COUNTA(参加者入力!B236),1,0)</f>
        <v>0</v>
      </c>
      <c r="C206">
        <f>IF(COUNTA(参加者入力!C236),1,0)</f>
        <v>0</v>
      </c>
      <c r="D206">
        <f>IF(COUNTA(参加者入力!D236),1,0)</f>
        <v>0</v>
      </c>
      <c r="E206">
        <f>IF(COUNTA(参加者入力!E236),1,0)</f>
        <v>0</v>
      </c>
      <c r="F206">
        <f>IF(COUNTA(参加者入力!F236),1,0)</f>
        <v>0</v>
      </c>
      <c r="G206">
        <f>IF(COUNTA(参加者入力!G236),1,0)</f>
        <v>0</v>
      </c>
      <c r="H206">
        <f>IF(COUNTA(参加者入力!H236),1,0)</f>
        <v>0</v>
      </c>
      <c r="I206">
        <f>IF(COUNTA(参加者入力!I236),1,0)</f>
        <v>0</v>
      </c>
      <c r="J206">
        <f>IF(COUNTA(参加者入力!J236),1,0)</f>
        <v>0</v>
      </c>
      <c r="K206">
        <f t="shared" si="11"/>
        <v>0</v>
      </c>
      <c r="L206">
        <f>IF(参加者入力!K236="",0,IF(参加者入力!K236="未入力有",0,IF(参加者入力!I236="未受験",5500,4500)))</f>
        <v>0</v>
      </c>
      <c r="M206">
        <f t="shared" si="9"/>
        <v>0</v>
      </c>
      <c r="N206">
        <f t="shared" si="10"/>
        <v>0</v>
      </c>
    </row>
    <row r="207" spans="1:14" x14ac:dyDescent="0.45">
      <c r="A207" t="str">
        <f>参加者入力!B237&amp;参加者入力!C237</f>
        <v/>
      </c>
      <c r="B207">
        <f>IF(COUNTA(参加者入力!B237),1,0)</f>
        <v>0</v>
      </c>
      <c r="C207">
        <f>IF(COUNTA(参加者入力!C237),1,0)</f>
        <v>0</v>
      </c>
      <c r="D207">
        <f>IF(COUNTA(参加者入力!D237),1,0)</f>
        <v>0</v>
      </c>
      <c r="E207">
        <f>IF(COUNTA(参加者入力!E237),1,0)</f>
        <v>0</v>
      </c>
      <c r="F207">
        <f>IF(COUNTA(参加者入力!F237),1,0)</f>
        <v>0</v>
      </c>
      <c r="G207">
        <f>IF(COUNTA(参加者入力!G237),1,0)</f>
        <v>0</v>
      </c>
      <c r="H207">
        <f>IF(COUNTA(参加者入力!H237),1,0)</f>
        <v>0</v>
      </c>
      <c r="I207">
        <f>IF(COUNTA(参加者入力!I237),1,0)</f>
        <v>0</v>
      </c>
      <c r="J207">
        <f>IF(COUNTA(参加者入力!J237),1,0)</f>
        <v>0</v>
      </c>
      <c r="K207">
        <f t="shared" si="11"/>
        <v>0</v>
      </c>
      <c r="L207">
        <f>IF(参加者入力!K237="",0,IF(参加者入力!K237="未入力有",0,IF(参加者入力!I237="未受験",5500,4500)))</f>
        <v>0</v>
      </c>
      <c r="M207">
        <f t="shared" si="9"/>
        <v>0</v>
      </c>
      <c r="N207">
        <f t="shared" si="10"/>
        <v>0</v>
      </c>
    </row>
    <row r="208" spans="1:14" x14ac:dyDescent="0.45">
      <c r="A208" t="str">
        <f>参加者入力!B238&amp;参加者入力!C238</f>
        <v/>
      </c>
      <c r="B208">
        <f>IF(COUNTA(参加者入力!B238),1,0)</f>
        <v>0</v>
      </c>
      <c r="C208">
        <f>IF(COUNTA(参加者入力!C238),1,0)</f>
        <v>0</v>
      </c>
      <c r="D208">
        <f>IF(COUNTA(参加者入力!D238),1,0)</f>
        <v>0</v>
      </c>
      <c r="E208">
        <f>IF(COUNTA(参加者入力!E238),1,0)</f>
        <v>0</v>
      </c>
      <c r="F208">
        <f>IF(COUNTA(参加者入力!F238),1,0)</f>
        <v>0</v>
      </c>
      <c r="G208">
        <f>IF(COUNTA(参加者入力!G238),1,0)</f>
        <v>0</v>
      </c>
      <c r="H208">
        <f>IF(COUNTA(参加者入力!H238),1,0)</f>
        <v>0</v>
      </c>
      <c r="I208">
        <f>IF(COUNTA(参加者入力!I238),1,0)</f>
        <v>0</v>
      </c>
      <c r="J208">
        <f>IF(COUNTA(参加者入力!J238),1,0)</f>
        <v>0</v>
      </c>
      <c r="K208">
        <f t="shared" si="11"/>
        <v>0</v>
      </c>
      <c r="L208">
        <f>IF(参加者入力!K238="",0,IF(参加者入力!K238="未入力有",0,IF(参加者入力!I238="未受験",5500,4500)))</f>
        <v>0</v>
      </c>
      <c r="M208">
        <f t="shared" si="9"/>
        <v>0</v>
      </c>
      <c r="N208">
        <f t="shared" si="10"/>
        <v>0</v>
      </c>
    </row>
    <row r="209" spans="1:14" x14ac:dyDescent="0.45">
      <c r="A209" t="str">
        <f>参加者入力!B239&amp;参加者入力!C239</f>
        <v/>
      </c>
      <c r="B209">
        <f>IF(COUNTA(参加者入力!B239),1,0)</f>
        <v>0</v>
      </c>
      <c r="C209">
        <f>IF(COUNTA(参加者入力!C239),1,0)</f>
        <v>0</v>
      </c>
      <c r="D209">
        <f>IF(COUNTA(参加者入力!D239),1,0)</f>
        <v>0</v>
      </c>
      <c r="E209">
        <f>IF(COUNTA(参加者入力!E239),1,0)</f>
        <v>0</v>
      </c>
      <c r="F209">
        <f>IF(COUNTA(参加者入力!F239),1,0)</f>
        <v>0</v>
      </c>
      <c r="G209">
        <f>IF(COUNTA(参加者入力!G239),1,0)</f>
        <v>0</v>
      </c>
      <c r="H209">
        <f>IF(COUNTA(参加者入力!H239),1,0)</f>
        <v>0</v>
      </c>
      <c r="I209">
        <f>IF(COUNTA(参加者入力!I239),1,0)</f>
        <v>0</v>
      </c>
      <c r="J209">
        <f>IF(COUNTA(参加者入力!J239),1,0)</f>
        <v>0</v>
      </c>
      <c r="K209">
        <f t="shared" si="11"/>
        <v>0</v>
      </c>
      <c r="L209">
        <f>IF(参加者入力!K239="",0,IF(参加者入力!K239="未入力有",0,IF(参加者入力!I239="未受験",5500,4500)))</f>
        <v>0</v>
      </c>
      <c r="M209">
        <f t="shared" si="9"/>
        <v>0</v>
      </c>
      <c r="N209">
        <f t="shared" si="10"/>
        <v>0</v>
      </c>
    </row>
    <row r="210" spans="1:14" x14ac:dyDescent="0.45">
      <c r="A210" t="str">
        <f>参加者入力!B240&amp;参加者入力!C240</f>
        <v/>
      </c>
      <c r="B210">
        <f>IF(COUNTA(参加者入力!B240),1,0)</f>
        <v>0</v>
      </c>
      <c r="C210">
        <f>IF(COUNTA(参加者入力!C240),1,0)</f>
        <v>0</v>
      </c>
      <c r="D210">
        <f>IF(COUNTA(参加者入力!D240),1,0)</f>
        <v>0</v>
      </c>
      <c r="E210">
        <f>IF(COUNTA(参加者入力!E240),1,0)</f>
        <v>0</v>
      </c>
      <c r="F210">
        <f>IF(COUNTA(参加者入力!F240),1,0)</f>
        <v>0</v>
      </c>
      <c r="G210">
        <f>IF(COUNTA(参加者入力!G240),1,0)</f>
        <v>0</v>
      </c>
      <c r="H210">
        <f>IF(COUNTA(参加者入力!H240),1,0)</f>
        <v>0</v>
      </c>
      <c r="I210">
        <f>IF(COUNTA(参加者入力!I240),1,0)</f>
        <v>0</v>
      </c>
      <c r="J210">
        <f>IF(COUNTA(参加者入力!J240),1,0)</f>
        <v>0</v>
      </c>
      <c r="K210">
        <f t="shared" si="11"/>
        <v>0</v>
      </c>
      <c r="L210">
        <f>IF(参加者入力!K240="",0,IF(参加者入力!K240="未入力有",0,IF(参加者入力!I240="未受験",5500,4500)))</f>
        <v>0</v>
      </c>
      <c r="M210">
        <f t="shared" si="9"/>
        <v>0</v>
      </c>
      <c r="N210">
        <f t="shared" si="10"/>
        <v>0</v>
      </c>
    </row>
    <row r="211" spans="1:14" x14ac:dyDescent="0.45">
      <c r="A211" t="str">
        <f>参加者入力!B241&amp;参加者入力!C241</f>
        <v/>
      </c>
      <c r="B211">
        <f>IF(COUNTA(参加者入力!B241),1,0)</f>
        <v>0</v>
      </c>
      <c r="C211">
        <f>IF(COUNTA(参加者入力!C241),1,0)</f>
        <v>0</v>
      </c>
      <c r="D211">
        <f>IF(COUNTA(参加者入力!D241),1,0)</f>
        <v>0</v>
      </c>
      <c r="E211">
        <f>IF(COUNTA(参加者入力!E241),1,0)</f>
        <v>0</v>
      </c>
      <c r="F211">
        <f>IF(COUNTA(参加者入力!F241),1,0)</f>
        <v>0</v>
      </c>
      <c r="G211">
        <f>IF(COUNTA(参加者入力!G241),1,0)</f>
        <v>0</v>
      </c>
      <c r="H211">
        <f>IF(COUNTA(参加者入力!H241),1,0)</f>
        <v>0</v>
      </c>
      <c r="I211">
        <f>IF(COUNTA(参加者入力!I241),1,0)</f>
        <v>0</v>
      </c>
      <c r="J211">
        <f>IF(COUNTA(参加者入力!J241),1,0)</f>
        <v>0</v>
      </c>
      <c r="K211">
        <f t="shared" si="11"/>
        <v>0</v>
      </c>
      <c r="L211">
        <f>IF(参加者入力!K241="",0,IF(参加者入力!K241="未入力有",0,IF(参加者入力!I241="未受験",5500,4500)))</f>
        <v>0</v>
      </c>
      <c r="M211">
        <f t="shared" si="9"/>
        <v>0</v>
      </c>
      <c r="N211">
        <f t="shared" si="10"/>
        <v>0</v>
      </c>
    </row>
    <row r="212" spans="1:14" x14ac:dyDescent="0.45">
      <c r="A212" t="str">
        <f>参加者入力!B242&amp;参加者入力!C242</f>
        <v/>
      </c>
      <c r="B212">
        <f>IF(COUNTA(参加者入力!B242),1,0)</f>
        <v>0</v>
      </c>
      <c r="C212">
        <f>IF(COUNTA(参加者入力!C242),1,0)</f>
        <v>0</v>
      </c>
      <c r="D212">
        <f>IF(COUNTA(参加者入力!D242),1,0)</f>
        <v>0</v>
      </c>
      <c r="E212">
        <f>IF(COUNTA(参加者入力!E242),1,0)</f>
        <v>0</v>
      </c>
      <c r="F212">
        <f>IF(COUNTA(参加者入力!F242),1,0)</f>
        <v>0</v>
      </c>
      <c r="G212">
        <f>IF(COUNTA(参加者入力!G242),1,0)</f>
        <v>0</v>
      </c>
      <c r="H212">
        <f>IF(COUNTA(参加者入力!H242),1,0)</f>
        <v>0</v>
      </c>
      <c r="I212">
        <f>IF(COUNTA(参加者入力!I242),1,0)</f>
        <v>0</v>
      </c>
      <c r="J212">
        <f>IF(COUNTA(参加者入力!J242),1,0)</f>
        <v>0</v>
      </c>
      <c r="K212">
        <f t="shared" si="11"/>
        <v>0</v>
      </c>
      <c r="L212">
        <f>IF(参加者入力!K242="",0,IF(参加者入力!K242="未入力有",0,IF(参加者入力!I242="未受験",5500,4500)))</f>
        <v>0</v>
      </c>
      <c r="M212">
        <f t="shared" si="9"/>
        <v>0</v>
      </c>
      <c r="N212">
        <f t="shared" si="10"/>
        <v>0</v>
      </c>
    </row>
    <row r="213" spans="1:14" x14ac:dyDescent="0.45">
      <c r="A213" t="str">
        <f>参加者入力!B243&amp;参加者入力!C243</f>
        <v/>
      </c>
      <c r="B213">
        <f>IF(COUNTA(参加者入力!B243),1,0)</f>
        <v>0</v>
      </c>
      <c r="C213">
        <f>IF(COUNTA(参加者入力!C243),1,0)</f>
        <v>0</v>
      </c>
      <c r="D213">
        <f>IF(COUNTA(参加者入力!D243),1,0)</f>
        <v>0</v>
      </c>
      <c r="E213">
        <f>IF(COUNTA(参加者入力!E243),1,0)</f>
        <v>0</v>
      </c>
      <c r="F213">
        <f>IF(COUNTA(参加者入力!F243),1,0)</f>
        <v>0</v>
      </c>
      <c r="G213">
        <f>IF(COUNTA(参加者入力!G243),1,0)</f>
        <v>0</v>
      </c>
      <c r="H213">
        <f>IF(COUNTA(参加者入力!H243),1,0)</f>
        <v>0</v>
      </c>
      <c r="I213">
        <f>IF(COUNTA(参加者入力!I243),1,0)</f>
        <v>0</v>
      </c>
      <c r="J213">
        <f>IF(COUNTA(参加者入力!J243),1,0)</f>
        <v>0</v>
      </c>
      <c r="K213">
        <f t="shared" si="11"/>
        <v>0</v>
      </c>
      <c r="L213">
        <f>IF(参加者入力!K243="",0,IF(参加者入力!K243="未入力有",0,IF(参加者入力!I243="未受験",5500,4500)))</f>
        <v>0</v>
      </c>
      <c r="M213">
        <f t="shared" si="9"/>
        <v>0</v>
      </c>
      <c r="N213">
        <f t="shared" si="10"/>
        <v>0</v>
      </c>
    </row>
    <row r="214" spans="1:14" x14ac:dyDescent="0.45">
      <c r="A214" t="str">
        <f>参加者入力!B244&amp;参加者入力!C244</f>
        <v/>
      </c>
      <c r="B214">
        <f>IF(COUNTA(参加者入力!B244),1,0)</f>
        <v>0</v>
      </c>
      <c r="C214">
        <f>IF(COUNTA(参加者入力!C244),1,0)</f>
        <v>0</v>
      </c>
      <c r="D214">
        <f>IF(COUNTA(参加者入力!D244),1,0)</f>
        <v>0</v>
      </c>
      <c r="E214">
        <f>IF(COUNTA(参加者入力!E244),1,0)</f>
        <v>0</v>
      </c>
      <c r="F214">
        <f>IF(COUNTA(参加者入力!F244),1,0)</f>
        <v>0</v>
      </c>
      <c r="G214">
        <f>IF(COUNTA(参加者入力!G244),1,0)</f>
        <v>0</v>
      </c>
      <c r="H214">
        <f>IF(COUNTA(参加者入力!H244),1,0)</f>
        <v>0</v>
      </c>
      <c r="I214">
        <f>IF(COUNTA(参加者入力!I244),1,0)</f>
        <v>0</v>
      </c>
      <c r="J214">
        <f>IF(COUNTA(参加者入力!J244),1,0)</f>
        <v>0</v>
      </c>
      <c r="K214">
        <f t="shared" si="11"/>
        <v>0</v>
      </c>
      <c r="L214">
        <f>IF(参加者入力!K244="",0,IF(参加者入力!K244="未入力有",0,IF(参加者入力!I244="未受験",5500,4500)))</f>
        <v>0</v>
      </c>
      <c r="M214">
        <f t="shared" si="9"/>
        <v>0</v>
      </c>
      <c r="N214">
        <f t="shared" si="10"/>
        <v>0</v>
      </c>
    </row>
    <row r="215" spans="1:14" x14ac:dyDescent="0.45">
      <c r="A215" t="str">
        <f>参加者入力!B245&amp;参加者入力!C245</f>
        <v/>
      </c>
      <c r="B215">
        <f>IF(COUNTA(参加者入力!B245),1,0)</f>
        <v>0</v>
      </c>
      <c r="C215">
        <f>IF(COUNTA(参加者入力!C245),1,0)</f>
        <v>0</v>
      </c>
      <c r="D215">
        <f>IF(COUNTA(参加者入力!D245),1,0)</f>
        <v>0</v>
      </c>
      <c r="E215">
        <f>IF(COUNTA(参加者入力!E245),1,0)</f>
        <v>0</v>
      </c>
      <c r="F215">
        <f>IF(COUNTA(参加者入力!F245),1,0)</f>
        <v>0</v>
      </c>
      <c r="G215">
        <f>IF(COUNTA(参加者入力!G245),1,0)</f>
        <v>0</v>
      </c>
      <c r="H215">
        <f>IF(COUNTA(参加者入力!H245),1,0)</f>
        <v>0</v>
      </c>
      <c r="I215">
        <f>IF(COUNTA(参加者入力!I245),1,0)</f>
        <v>0</v>
      </c>
      <c r="J215">
        <f>IF(COUNTA(参加者入力!J245),1,0)</f>
        <v>0</v>
      </c>
      <c r="K215">
        <f t="shared" si="11"/>
        <v>0</v>
      </c>
      <c r="L215">
        <f>IF(参加者入力!K245="",0,IF(参加者入力!K245="未入力有",0,IF(参加者入力!I245="未受験",5500,4500)))</f>
        <v>0</v>
      </c>
      <c r="M215">
        <f t="shared" si="9"/>
        <v>0</v>
      </c>
      <c r="N215">
        <f t="shared" si="10"/>
        <v>0</v>
      </c>
    </row>
    <row r="216" spans="1:14" x14ac:dyDescent="0.45">
      <c r="A216" t="str">
        <f>参加者入力!B246&amp;参加者入力!C246</f>
        <v/>
      </c>
      <c r="B216">
        <f>IF(COUNTA(参加者入力!B246),1,0)</f>
        <v>0</v>
      </c>
      <c r="C216">
        <f>IF(COUNTA(参加者入力!C246),1,0)</f>
        <v>0</v>
      </c>
      <c r="D216">
        <f>IF(COUNTA(参加者入力!D246),1,0)</f>
        <v>0</v>
      </c>
      <c r="E216">
        <f>IF(COUNTA(参加者入力!E246),1,0)</f>
        <v>0</v>
      </c>
      <c r="F216">
        <f>IF(COUNTA(参加者入力!F246),1,0)</f>
        <v>0</v>
      </c>
      <c r="G216">
        <f>IF(COUNTA(参加者入力!G246),1,0)</f>
        <v>0</v>
      </c>
      <c r="H216">
        <f>IF(COUNTA(参加者入力!H246),1,0)</f>
        <v>0</v>
      </c>
      <c r="I216">
        <f>IF(COUNTA(参加者入力!I246),1,0)</f>
        <v>0</v>
      </c>
      <c r="J216">
        <f>IF(COUNTA(参加者入力!J246),1,0)</f>
        <v>0</v>
      </c>
      <c r="K216">
        <f t="shared" si="11"/>
        <v>0</v>
      </c>
      <c r="L216">
        <f>IF(参加者入力!K246="",0,IF(参加者入力!K246="未入力有",0,IF(参加者入力!I246="未受験",5500,4500)))</f>
        <v>0</v>
      </c>
      <c r="M216">
        <f t="shared" si="9"/>
        <v>0</v>
      </c>
      <c r="N216">
        <f t="shared" si="10"/>
        <v>0</v>
      </c>
    </row>
    <row r="217" spans="1:14" x14ac:dyDescent="0.45">
      <c r="A217" t="str">
        <f>参加者入力!B247&amp;参加者入力!C247</f>
        <v/>
      </c>
      <c r="B217">
        <f>IF(COUNTA(参加者入力!B247),1,0)</f>
        <v>0</v>
      </c>
      <c r="C217">
        <f>IF(COUNTA(参加者入力!C247),1,0)</f>
        <v>0</v>
      </c>
      <c r="D217">
        <f>IF(COUNTA(参加者入力!D247),1,0)</f>
        <v>0</v>
      </c>
      <c r="E217">
        <f>IF(COUNTA(参加者入力!E247),1,0)</f>
        <v>0</v>
      </c>
      <c r="F217">
        <f>IF(COUNTA(参加者入力!F247),1,0)</f>
        <v>0</v>
      </c>
      <c r="G217">
        <f>IF(COUNTA(参加者入力!G247),1,0)</f>
        <v>0</v>
      </c>
      <c r="H217">
        <f>IF(COUNTA(参加者入力!H247),1,0)</f>
        <v>0</v>
      </c>
      <c r="I217">
        <f>IF(COUNTA(参加者入力!I247),1,0)</f>
        <v>0</v>
      </c>
      <c r="J217">
        <f>IF(COUNTA(参加者入力!J247),1,0)</f>
        <v>0</v>
      </c>
      <c r="K217">
        <f t="shared" si="11"/>
        <v>0</v>
      </c>
      <c r="L217">
        <f>IF(参加者入力!K247="",0,IF(参加者入力!K247="未入力有",0,IF(参加者入力!I247="未受験",5500,4500)))</f>
        <v>0</v>
      </c>
      <c r="M217">
        <f t="shared" si="9"/>
        <v>0</v>
      </c>
      <c r="N217">
        <f t="shared" si="10"/>
        <v>0</v>
      </c>
    </row>
    <row r="218" spans="1:14" x14ac:dyDescent="0.45">
      <c r="A218" t="str">
        <f>参加者入力!B248&amp;参加者入力!C248</f>
        <v/>
      </c>
      <c r="B218">
        <f>IF(COUNTA(参加者入力!B248),1,0)</f>
        <v>0</v>
      </c>
      <c r="C218">
        <f>IF(COUNTA(参加者入力!C248),1,0)</f>
        <v>0</v>
      </c>
      <c r="D218">
        <f>IF(COUNTA(参加者入力!D248),1,0)</f>
        <v>0</v>
      </c>
      <c r="E218">
        <f>IF(COUNTA(参加者入力!E248),1,0)</f>
        <v>0</v>
      </c>
      <c r="F218">
        <f>IF(COUNTA(参加者入力!F248),1,0)</f>
        <v>0</v>
      </c>
      <c r="G218">
        <f>IF(COUNTA(参加者入力!G248),1,0)</f>
        <v>0</v>
      </c>
      <c r="H218">
        <f>IF(COUNTA(参加者入力!H248),1,0)</f>
        <v>0</v>
      </c>
      <c r="I218">
        <f>IF(COUNTA(参加者入力!I248),1,0)</f>
        <v>0</v>
      </c>
      <c r="J218">
        <f>IF(COUNTA(参加者入力!J248),1,0)</f>
        <v>0</v>
      </c>
      <c r="K218">
        <f t="shared" si="11"/>
        <v>0</v>
      </c>
      <c r="L218">
        <f>IF(参加者入力!K248="",0,IF(参加者入力!K248="未入力有",0,IF(参加者入力!I248="未受験",5500,4500)))</f>
        <v>0</v>
      </c>
      <c r="M218">
        <f t="shared" si="9"/>
        <v>0</v>
      </c>
      <c r="N218">
        <f t="shared" si="10"/>
        <v>0</v>
      </c>
    </row>
    <row r="219" spans="1:14" x14ac:dyDescent="0.45">
      <c r="A219" t="str">
        <f>参加者入力!B249&amp;参加者入力!C249</f>
        <v/>
      </c>
      <c r="B219">
        <f>IF(COUNTA(参加者入力!B249),1,0)</f>
        <v>0</v>
      </c>
      <c r="C219">
        <f>IF(COUNTA(参加者入力!C249),1,0)</f>
        <v>0</v>
      </c>
      <c r="D219">
        <f>IF(COUNTA(参加者入力!D249),1,0)</f>
        <v>0</v>
      </c>
      <c r="E219">
        <f>IF(COUNTA(参加者入力!E249),1,0)</f>
        <v>0</v>
      </c>
      <c r="F219">
        <f>IF(COUNTA(参加者入力!F249),1,0)</f>
        <v>0</v>
      </c>
      <c r="G219">
        <f>IF(COUNTA(参加者入力!G249),1,0)</f>
        <v>0</v>
      </c>
      <c r="H219">
        <f>IF(COUNTA(参加者入力!H249),1,0)</f>
        <v>0</v>
      </c>
      <c r="I219">
        <f>IF(COUNTA(参加者入力!I249),1,0)</f>
        <v>0</v>
      </c>
      <c r="J219">
        <f>IF(COUNTA(参加者入力!J249),1,0)</f>
        <v>0</v>
      </c>
      <c r="K219">
        <f t="shared" si="11"/>
        <v>0</v>
      </c>
      <c r="L219">
        <f>IF(参加者入力!K249="",0,IF(参加者入力!K249="未入力有",0,IF(参加者入力!I249="未受験",5500,4500)))</f>
        <v>0</v>
      </c>
      <c r="M219">
        <f t="shared" si="9"/>
        <v>0</v>
      </c>
      <c r="N219">
        <f t="shared" si="10"/>
        <v>0</v>
      </c>
    </row>
    <row r="220" spans="1:14" x14ac:dyDescent="0.45">
      <c r="A220" t="str">
        <f>参加者入力!B250&amp;参加者入力!C250</f>
        <v/>
      </c>
      <c r="B220">
        <f>IF(COUNTA(参加者入力!B250),1,0)</f>
        <v>0</v>
      </c>
      <c r="C220">
        <f>IF(COUNTA(参加者入力!C250),1,0)</f>
        <v>0</v>
      </c>
      <c r="D220">
        <f>IF(COUNTA(参加者入力!D250),1,0)</f>
        <v>0</v>
      </c>
      <c r="E220">
        <f>IF(COUNTA(参加者入力!E250),1,0)</f>
        <v>0</v>
      </c>
      <c r="F220">
        <f>IF(COUNTA(参加者入力!F250),1,0)</f>
        <v>0</v>
      </c>
      <c r="G220">
        <f>IF(COUNTA(参加者入力!G250),1,0)</f>
        <v>0</v>
      </c>
      <c r="H220">
        <f>IF(COUNTA(参加者入力!H250),1,0)</f>
        <v>0</v>
      </c>
      <c r="I220">
        <f>IF(COUNTA(参加者入力!I250),1,0)</f>
        <v>0</v>
      </c>
      <c r="J220">
        <f>IF(COUNTA(参加者入力!J250),1,0)</f>
        <v>0</v>
      </c>
      <c r="K220">
        <f t="shared" si="11"/>
        <v>0</v>
      </c>
      <c r="L220">
        <f>IF(参加者入力!K250="",0,IF(参加者入力!K250="未入力有",0,IF(参加者入力!I250="未受験",5500,4500)))</f>
        <v>0</v>
      </c>
      <c r="M220">
        <f t="shared" si="9"/>
        <v>0</v>
      </c>
      <c r="N220">
        <f t="shared" si="10"/>
        <v>0</v>
      </c>
    </row>
    <row r="221" spans="1:14" x14ac:dyDescent="0.45">
      <c r="A221" t="str">
        <f>参加者入力!B251&amp;参加者入力!C251</f>
        <v/>
      </c>
      <c r="B221">
        <f>IF(COUNTA(参加者入力!B251),1,0)</f>
        <v>0</v>
      </c>
      <c r="C221">
        <f>IF(COUNTA(参加者入力!C251),1,0)</f>
        <v>0</v>
      </c>
      <c r="D221">
        <f>IF(COUNTA(参加者入力!D251),1,0)</f>
        <v>0</v>
      </c>
      <c r="E221">
        <f>IF(COUNTA(参加者入力!E251),1,0)</f>
        <v>0</v>
      </c>
      <c r="F221">
        <f>IF(COUNTA(参加者入力!F251),1,0)</f>
        <v>0</v>
      </c>
      <c r="G221">
        <f>IF(COUNTA(参加者入力!G251),1,0)</f>
        <v>0</v>
      </c>
      <c r="H221">
        <f>IF(COUNTA(参加者入力!H251),1,0)</f>
        <v>0</v>
      </c>
      <c r="I221">
        <f>IF(COUNTA(参加者入力!I251),1,0)</f>
        <v>0</v>
      </c>
      <c r="J221">
        <f>IF(COUNTA(参加者入力!J251),1,0)</f>
        <v>0</v>
      </c>
      <c r="K221">
        <f t="shared" si="11"/>
        <v>0</v>
      </c>
      <c r="L221">
        <f>IF(参加者入力!K251="",0,IF(参加者入力!K251="未入力有",0,IF(参加者入力!I251="未受験",5500,4500)))</f>
        <v>0</v>
      </c>
      <c r="M221">
        <f t="shared" si="9"/>
        <v>0</v>
      </c>
      <c r="N221">
        <f t="shared" si="10"/>
        <v>0</v>
      </c>
    </row>
    <row r="222" spans="1:14" x14ac:dyDescent="0.45">
      <c r="A222" t="str">
        <f>参加者入力!B252&amp;参加者入力!C252</f>
        <v/>
      </c>
      <c r="B222">
        <f>IF(COUNTA(参加者入力!B252),1,0)</f>
        <v>0</v>
      </c>
      <c r="C222">
        <f>IF(COUNTA(参加者入力!C252),1,0)</f>
        <v>0</v>
      </c>
      <c r="D222">
        <f>IF(COUNTA(参加者入力!D252),1,0)</f>
        <v>0</v>
      </c>
      <c r="E222">
        <f>IF(COUNTA(参加者入力!E252),1,0)</f>
        <v>0</v>
      </c>
      <c r="F222">
        <f>IF(COUNTA(参加者入力!F252),1,0)</f>
        <v>0</v>
      </c>
      <c r="G222">
        <f>IF(COUNTA(参加者入力!G252),1,0)</f>
        <v>0</v>
      </c>
      <c r="H222">
        <f>IF(COUNTA(参加者入力!H252),1,0)</f>
        <v>0</v>
      </c>
      <c r="I222">
        <f>IF(COUNTA(参加者入力!I252),1,0)</f>
        <v>0</v>
      </c>
      <c r="J222">
        <f>IF(COUNTA(参加者入力!J252),1,0)</f>
        <v>0</v>
      </c>
      <c r="K222">
        <f t="shared" si="11"/>
        <v>0</v>
      </c>
      <c r="L222">
        <f>IF(参加者入力!K252="",0,IF(参加者入力!K252="未入力有",0,IF(参加者入力!I252="未受験",5500,4500)))</f>
        <v>0</v>
      </c>
      <c r="M222">
        <f t="shared" si="9"/>
        <v>0</v>
      </c>
      <c r="N222">
        <f t="shared" si="10"/>
        <v>0</v>
      </c>
    </row>
    <row r="223" spans="1:14" x14ac:dyDescent="0.45">
      <c r="A223" t="str">
        <f>参加者入力!B253&amp;参加者入力!C253</f>
        <v/>
      </c>
      <c r="B223">
        <f>IF(COUNTA(参加者入力!B253),1,0)</f>
        <v>0</v>
      </c>
      <c r="C223">
        <f>IF(COUNTA(参加者入力!C253),1,0)</f>
        <v>0</v>
      </c>
      <c r="D223">
        <f>IF(COUNTA(参加者入力!D253),1,0)</f>
        <v>0</v>
      </c>
      <c r="E223">
        <f>IF(COUNTA(参加者入力!E253),1,0)</f>
        <v>0</v>
      </c>
      <c r="F223">
        <f>IF(COUNTA(参加者入力!F253),1,0)</f>
        <v>0</v>
      </c>
      <c r="G223">
        <f>IF(COUNTA(参加者入力!G253),1,0)</f>
        <v>0</v>
      </c>
      <c r="H223">
        <f>IF(COUNTA(参加者入力!H253),1,0)</f>
        <v>0</v>
      </c>
      <c r="I223">
        <f>IF(COUNTA(参加者入力!I253),1,0)</f>
        <v>0</v>
      </c>
      <c r="J223">
        <f>IF(COUNTA(参加者入力!J253),1,0)</f>
        <v>0</v>
      </c>
      <c r="K223">
        <f t="shared" si="11"/>
        <v>0</v>
      </c>
      <c r="L223">
        <f>IF(参加者入力!K253="",0,IF(参加者入力!K253="未入力有",0,IF(参加者入力!I253="未受験",5500,4500)))</f>
        <v>0</v>
      </c>
      <c r="M223">
        <f t="shared" si="9"/>
        <v>0</v>
      </c>
      <c r="N223">
        <f t="shared" si="10"/>
        <v>0</v>
      </c>
    </row>
    <row r="224" spans="1:14" x14ac:dyDescent="0.45">
      <c r="A224" t="str">
        <f>参加者入力!B254&amp;参加者入力!C254</f>
        <v/>
      </c>
      <c r="B224">
        <f>IF(COUNTA(参加者入力!B254),1,0)</f>
        <v>0</v>
      </c>
      <c r="C224">
        <f>IF(COUNTA(参加者入力!C254),1,0)</f>
        <v>0</v>
      </c>
      <c r="D224">
        <f>IF(COUNTA(参加者入力!D254),1,0)</f>
        <v>0</v>
      </c>
      <c r="E224">
        <f>IF(COUNTA(参加者入力!E254),1,0)</f>
        <v>0</v>
      </c>
      <c r="F224">
        <f>IF(COUNTA(参加者入力!F254),1,0)</f>
        <v>0</v>
      </c>
      <c r="G224">
        <f>IF(COUNTA(参加者入力!G254),1,0)</f>
        <v>0</v>
      </c>
      <c r="H224">
        <f>IF(COUNTA(参加者入力!H254),1,0)</f>
        <v>0</v>
      </c>
      <c r="I224">
        <f>IF(COUNTA(参加者入力!I254),1,0)</f>
        <v>0</v>
      </c>
      <c r="J224">
        <f>IF(COUNTA(参加者入力!J254),1,0)</f>
        <v>0</v>
      </c>
      <c r="K224">
        <f t="shared" si="11"/>
        <v>0</v>
      </c>
      <c r="L224">
        <f>IF(参加者入力!K254="",0,IF(参加者入力!K254="未入力有",0,IF(参加者入力!I254="未受験",5500,4500)))</f>
        <v>0</v>
      </c>
      <c r="M224">
        <f t="shared" si="9"/>
        <v>0</v>
      </c>
      <c r="N224">
        <f t="shared" si="10"/>
        <v>0</v>
      </c>
    </row>
    <row r="225" spans="1:14" x14ac:dyDescent="0.45">
      <c r="A225" t="str">
        <f>参加者入力!B255&amp;参加者入力!C255</f>
        <v/>
      </c>
      <c r="B225">
        <f>IF(COUNTA(参加者入力!B255),1,0)</f>
        <v>0</v>
      </c>
      <c r="C225">
        <f>IF(COUNTA(参加者入力!C255),1,0)</f>
        <v>0</v>
      </c>
      <c r="D225">
        <f>IF(COUNTA(参加者入力!D255),1,0)</f>
        <v>0</v>
      </c>
      <c r="E225">
        <f>IF(COUNTA(参加者入力!E255),1,0)</f>
        <v>0</v>
      </c>
      <c r="F225">
        <f>IF(COUNTA(参加者入力!F255),1,0)</f>
        <v>0</v>
      </c>
      <c r="G225">
        <f>IF(COUNTA(参加者入力!G255),1,0)</f>
        <v>0</v>
      </c>
      <c r="H225">
        <f>IF(COUNTA(参加者入力!H255),1,0)</f>
        <v>0</v>
      </c>
      <c r="I225">
        <f>IF(COUNTA(参加者入力!I255),1,0)</f>
        <v>0</v>
      </c>
      <c r="J225">
        <f>IF(COUNTA(参加者入力!J255),1,0)</f>
        <v>0</v>
      </c>
      <c r="K225">
        <f t="shared" si="11"/>
        <v>0</v>
      </c>
      <c r="L225">
        <f>IF(参加者入力!K255="",0,IF(参加者入力!K255="未入力有",0,IF(参加者入力!I255="未受験",5500,4500)))</f>
        <v>0</v>
      </c>
      <c r="M225">
        <f t="shared" si="9"/>
        <v>0</v>
      </c>
      <c r="N225">
        <f t="shared" si="10"/>
        <v>0</v>
      </c>
    </row>
    <row r="226" spans="1:14" x14ac:dyDescent="0.45">
      <c r="A226" t="str">
        <f>参加者入力!B256&amp;参加者入力!C256</f>
        <v/>
      </c>
      <c r="B226">
        <f>IF(COUNTA(参加者入力!B256),1,0)</f>
        <v>0</v>
      </c>
      <c r="C226">
        <f>IF(COUNTA(参加者入力!C256),1,0)</f>
        <v>0</v>
      </c>
      <c r="D226">
        <f>IF(COUNTA(参加者入力!D256),1,0)</f>
        <v>0</v>
      </c>
      <c r="E226">
        <f>IF(COUNTA(参加者入力!E256),1,0)</f>
        <v>0</v>
      </c>
      <c r="F226">
        <f>IF(COUNTA(参加者入力!F256),1,0)</f>
        <v>0</v>
      </c>
      <c r="G226">
        <f>IF(COUNTA(参加者入力!G256),1,0)</f>
        <v>0</v>
      </c>
      <c r="H226">
        <f>IF(COUNTA(参加者入力!H256),1,0)</f>
        <v>0</v>
      </c>
      <c r="I226">
        <f>IF(COUNTA(参加者入力!I256),1,0)</f>
        <v>0</v>
      </c>
      <c r="J226">
        <f>IF(COUNTA(参加者入力!J256),1,0)</f>
        <v>0</v>
      </c>
      <c r="K226">
        <f t="shared" si="11"/>
        <v>0</v>
      </c>
      <c r="L226">
        <f>IF(参加者入力!K256="",0,IF(参加者入力!K256="未入力有",0,IF(参加者入力!I256="未受験",5500,4500)))</f>
        <v>0</v>
      </c>
      <c r="M226">
        <f t="shared" si="9"/>
        <v>0</v>
      </c>
      <c r="N226">
        <f t="shared" si="10"/>
        <v>0</v>
      </c>
    </row>
    <row r="227" spans="1:14" x14ac:dyDescent="0.45">
      <c r="A227" t="str">
        <f>参加者入力!B257&amp;参加者入力!C257</f>
        <v/>
      </c>
      <c r="B227">
        <f>IF(COUNTA(参加者入力!B257),1,0)</f>
        <v>0</v>
      </c>
      <c r="C227">
        <f>IF(COUNTA(参加者入力!C257),1,0)</f>
        <v>0</v>
      </c>
      <c r="D227">
        <f>IF(COUNTA(参加者入力!D257),1,0)</f>
        <v>0</v>
      </c>
      <c r="E227">
        <f>IF(COUNTA(参加者入力!E257),1,0)</f>
        <v>0</v>
      </c>
      <c r="F227">
        <f>IF(COUNTA(参加者入力!F257),1,0)</f>
        <v>0</v>
      </c>
      <c r="G227">
        <f>IF(COUNTA(参加者入力!G257),1,0)</f>
        <v>0</v>
      </c>
      <c r="H227">
        <f>IF(COUNTA(参加者入力!H257),1,0)</f>
        <v>0</v>
      </c>
      <c r="I227">
        <f>IF(COUNTA(参加者入力!I257),1,0)</f>
        <v>0</v>
      </c>
      <c r="J227">
        <f>IF(COUNTA(参加者入力!J257),1,0)</f>
        <v>0</v>
      </c>
      <c r="K227">
        <f t="shared" si="11"/>
        <v>0</v>
      </c>
      <c r="L227">
        <f>IF(参加者入力!K257="",0,IF(参加者入力!K257="未入力有",0,IF(参加者入力!I257="未受験",5500,4500)))</f>
        <v>0</v>
      </c>
      <c r="M227">
        <f t="shared" si="9"/>
        <v>0</v>
      </c>
      <c r="N227">
        <f t="shared" si="10"/>
        <v>0</v>
      </c>
    </row>
    <row r="228" spans="1:14" x14ac:dyDescent="0.45">
      <c r="A228" t="str">
        <f>参加者入力!B258&amp;参加者入力!C258</f>
        <v/>
      </c>
      <c r="B228">
        <f>IF(COUNTA(参加者入力!B258),1,0)</f>
        <v>0</v>
      </c>
      <c r="C228">
        <f>IF(COUNTA(参加者入力!C258),1,0)</f>
        <v>0</v>
      </c>
      <c r="D228">
        <f>IF(COUNTA(参加者入力!D258),1,0)</f>
        <v>0</v>
      </c>
      <c r="E228">
        <f>IF(COUNTA(参加者入力!E258),1,0)</f>
        <v>0</v>
      </c>
      <c r="F228">
        <f>IF(COUNTA(参加者入力!F258),1,0)</f>
        <v>0</v>
      </c>
      <c r="G228">
        <f>IF(COUNTA(参加者入力!G258),1,0)</f>
        <v>0</v>
      </c>
      <c r="H228">
        <f>IF(COUNTA(参加者入力!H258),1,0)</f>
        <v>0</v>
      </c>
      <c r="I228">
        <f>IF(COUNTA(参加者入力!I258),1,0)</f>
        <v>0</v>
      </c>
      <c r="J228">
        <f>IF(COUNTA(参加者入力!J258),1,0)</f>
        <v>0</v>
      </c>
      <c r="K228">
        <f t="shared" si="11"/>
        <v>0</v>
      </c>
      <c r="L228">
        <f>IF(参加者入力!K258="",0,IF(参加者入力!K258="未入力有",0,IF(参加者入力!I258="未受験",5500,4500)))</f>
        <v>0</v>
      </c>
      <c r="M228">
        <f t="shared" si="9"/>
        <v>0</v>
      </c>
      <c r="N228">
        <f t="shared" si="10"/>
        <v>0</v>
      </c>
    </row>
    <row r="229" spans="1:14" x14ac:dyDescent="0.45">
      <c r="A229" t="str">
        <f>参加者入力!B259&amp;参加者入力!C259</f>
        <v/>
      </c>
      <c r="B229">
        <f>IF(COUNTA(参加者入力!B259),1,0)</f>
        <v>0</v>
      </c>
      <c r="C229">
        <f>IF(COUNTA(参加者入力!C259),1,0)</f>
        <v>0</v>
      </c>
      <c r="D229">
        <f>IF(COUNTA(参加者入力!D259),1,0)</f>
        <v>0</v>
      </c>
      <c r="E229">
        <f>IF(COUNTA(参加者入力!E259),1,0)</f>
        <v>0</v>
      </c>
      <c r="F229">
        <f>IF(COUNTA(参加者入力!F259),1,0)</f>
        <v>0</v>
      </c>
      <c r="G229">
        <f>IF(COUNTA(参加者入力!G259),1,0)</f>
        <v>0</v>
      </c>
      <c r="H229">
        <f>IF(COUNTA(参加者入力!H259),1,0)</f>
        <v>0</v>
      </c>
      <c r="I229">
        <f>IF(COUNTA(参加者入力!I259),1,0)</f>
        <v>0</v>
      </c>
      <c r="J229">
        <f>IF(COUNTA(参加者入力!J259),1,0)</f>
        <v>0</v>
      </c>
      <c r="K229">
        <f t="shared" si="11"/>
        <v>0</v>
      </c>
      <c r="L229">
        <f>IF(参加者入力!K259="",0,IF(参加者入力!K259="未入力有",0,IF(参加者入力!I259="未受験",5500,4500)))</f>
        <v>0</v>
      </c>
      <c r="M229">
        <f t="shared" si="9"/>
        <v>0</v>
      </c>
      <c r="N229">
        <f t="shared" si="10"/>
        <v>0</v>
      </c>
    </row>
    <row r="230" spans="1:14" x14ac:dyDescent="0.45">
      <c r="A230" t="str">
        <f>参加者入力!B260&amp;参加者入力!C260</f>
        <v/>
      </c>
      <c r="B230">
        <f>IF(COUNTA(参加者入力!B260),1,0)</f>
        <v>0</v>
      </c>
      <c r="C230">
        <f>IF(COUNTA(参加者入力!C260),1,0)</f>
        <v>0</v>
      </c>
      <c r="D230">
        <f>IF(COUNTA(参加者入力!D260),1,0)</f>
        <v>0</v>
      </c>
      <c r="E230">
        <f>IF(COUNTA(参加者入力!E260),1,0)</f>
        <v>0</v>
      </c>
      <c r="F230">
        <f>IF(COUNTA(参加者入力!F260),1,0)</f>
        <v>0</v>
      </c>
      <c r="G230">
        <f>IF(COUNTA(参加者入力!G260),1,0)</f>
        <v>0</v>
      </c>
      <c r="H230">
        <f>IF(COUNTA(参加者入力!H260),1,0)</f>
        <v>0</v>
      </c>
      <c r="I230">
        <f>IF(COUNTA(参加者入力!I260),1,0)</f>
        <v>0</v>
      </c>
      <c r="J230">
        <f>IF(COUNTA(参加者入力!J260),1,0)</f>
        <v>0</v>
      </c>
      <c r="K230">
        <f t="shared" si="11"/>
        <v>0</v>
      </c>
      <c r="L230">
        <f>IF(参加者入力!K260="",0,IF(参加者入力!K260="未入力有",0,IF(参加者入力!I260="未受験",5500,4500)))</f>
        <v>0</v>
      </c>
      <c r="M230">
        <f t="shared" si="9"/>
        <v>0</v>
      </c>
      <c r="N230">
        <f t="shared" si="10"/>
        <v>0</v>
      </c>
    </row>
    <row r="231" spans="1:14" x14ac:dyDescent="0.45">
      <c r="A231" t="str">
        <f>参加者入力!B261&amp;参加者入力!C261</f>
        <v/>
      </c>
      <c r="B231">
        <f>IF(COUNTA(参加者入力!B261),1,0)</f>
        <v>0</v>
      </c>
      <c r="C231">
        <f>IF(COUNTA(参加者入力!C261),1,0)</f>
        <v>0</v>
      </c>
      <c r="D231">
        <f>IF(COUNTA(参加者入力!D261),1,0)</f>
        <v>0</v>
      </c>
      <c r="E231">
        <f>IF(COUNTA(参加者入力!E261),1,0)</f>
        <v>0</v>
      </c>
      <c r="F231">
        <f>IF(COUNTA(参加者入力!F261),1,0)</f>
        <v>0</v>
      </c>
      <c r="G231">
        <f>IF(COUNTA(参加者入力!G261),1,0)</f>
        <v>0</v>
      </c>
      <c r="H231">
        <f>IF(COUNTA(参加者入力!H261),1,0)</f>
        <v>0</v>
      </c>
      <c r="I231">
        <f>IF(COUNTA(参加者入力!I261),1,0)</f>
        <v>0</v>
      </c>
      <c r="J231">
        <f>IF(COUNTA(参加者入力!J261),1,0)</f>
        <v>0</v>
      </c>
      <c r="K231">
        <f t="shared" si="11"/>
        <v>0</v>
      </c>
      <c r="L231">
        <f>IF(参加者入力!K261="",0,IF(参加者入力!K261="未入力有",0,IF(参加者入力!I261="未受験",5500,4500)))</f>
        <v>0</v>
      </c>
      <c r="M231">
        <f t="shared" si="9"/>
        <v>0</v>
      </c>
      <c r="N231">
        <f t="shared" si="10"/>
        <v>0</v>
      </c>
    </row>
    <row r="232" spans="1:14" x14ac:dyDescent="0.45">
      <c r="A232" t="str">
        <f>参加者入力!B262&amp;参加者入力!C262</f>
        <v/>
      </c>
      <c r="B232">
        <f>IF(COUNTA(参加者入力!B262),1,0)</f>
        <v>0</v>
      </c>
      <c r="C232">
        <f>IF(COUNTA(参加者入力!C262),1,0)</f>
        <v>0</v>
      </c>
      <c r="D232">
        <f>IF(COUNTA(参加者入力!D262),1,0)</f>
        <v>0</v>
      </c>
      <c r="E232">
        <f>IF(COUNTA(参加者入力!E262),1,0)</f>
        <v>0</v>
      </c>
      <c r="F232">
        <f>IF(COUNTA(参加者入力!F262),1,0)</f>
        <v>0</v>
      </c>
      <c r="G232">
        <f>IF(COUNTA(参加者入力!G262),1,0)</f>
        <v>0</v>
      </c>
      <c r="H232">
        <f>IF(COUNTA(参加者入力!H262),1,0)</f>
        <v>0</v>
      </c>
      <c r="I232">
        <f>IF(COUNTA(参加者入力!I262),1,0)</f>
        <v>0</v>
      </c>
      <c r="J232">
        <f>IF(COUNTA(参加者入力!J262),1,0)</f>
        <v>0</v>
      </c>
      <c r="K232">
        <f t="shared" si="11"/>
        <v>0</v>
      </c>
      <c r="L232">
        <f>IF(参加者入力!K262="",0,IF(参加者入力!K262="未入力有",0,IF(参加者入力!I262="未受験",5500,4500)))</f>
        <v>0</v>
      </c>
      <c r="M232">
        <f t="shared" si="9"/>
        <v>0</v>
      </c>
      <c r="N232">
        <f t="shared" si="10"/>
        <v>0</v>
      </c>
    </row>
    <row r="233" spans="1:14" x14ac:dyDescent="0.45">
      <c r="A233" t="str">
        <f>参加者入力!B263&amp;参加者入力!C263</f>
        <v/>
      </c>
      <c r="B233">
        <f>IF(COUNTA(参加者入力!B263),1,0)</f>
        <v>0</v>
      </c>
      <c r="C233">
        <f>IF(COUNTA(参加者入力!C263),1,0)</f>
        <v>0</v>
      </c>
      <c r="D233">
        <f>IF(COUNTA(参加者入力!D263),1,0)</f>
        <v>0</v>
      </c>
      <c r="E233">
        <f>IF(COUNTA(参加者入力!E263),1,0)</f>
        <v>0</v>
      </c>
      <c r="F233">
        <f>IF(COUNTA(参加者入力!F263),1,0)</f>
        <v>0</v>
      </c>
      <c r="G233">
        <f>IF(COUNTA(参加者入力!G263),1,0)</f>
        <v>0</v>
      </c>
      <c r="H233">
        <f>IF(COUNTA(参加者入力!H263),1,0)</f>
        <v>0</v>
      </c>
      <c r="I233">
        <f>IF(COUNTA(参加者入力!I263),1,0)</f>
        <v>0</v>
      </c>
      <c r="J233">
        <f>IF(COUNTA(参加者入力!J263),1,0)</f>
        <v>0</v>
      </c>
      <c r="K233">
        <f t="shared" si="11"/>
        <v>0</v>
      </c>
      <c r="L233">
        <f>IF(参加者入力!K263="",0,IF(参加者入力!K263="未入力有",0,IF(参加者入力!I263="未受験",5500,4500)))</f>
        <v>0</v>
      </c>
      <c r="M233">
        <f t="shared" si="9"/>
        <v>0</v>
      </c>
      <c r="N233">
        <f t="shared" si="10"/>
        <v>0</v>
      </c>
    </row>
    <row r="234" spans="1:14" x14ac:dyDescent="0.45">
      <c r="A234" t="str">
        <f>参加者入力!B264&amp;参加者入力!C264</f>
        <v/>
      </c>
      <c r="B234">
        <f>IF(COUNTA(参加者入力!B264),1,0)</f>
        <v>0</v>
      </c>
      <c r="C234">
        <f>IF(COUNTA(参加者入力!C264),1,0)</f>
        <v>0</v>
      </c>
      <c r="D234">
        <f>IF(COUNTA(参加者入力!D264),1,0)</f>
        <v>0</v>
      </c>
      <c r="E234">
        <f>IF(COUNTA(参加者入力!E264),1,0)</f>
        <v>0</v>
      </c>
      <c r="F234">
        <f>IF(COUNTA(参加者入力!F264),1,0)</f>
        <v>0</v>
      </c>
      <c r="G234">
        <f>IF(COUNTA(参加者入力!G264),1,0)</f>
        <v>0</v>
      </c>
      <c r="H234">
        <f>IF(COUNTA(参加者入力!H264),1,0)</f>
        <v>0</v>
      </c>
      <c r="I234">
        <f>IF(COUNTA(参加者入力!I264),1,0)</f>
        <v>0</v>
      </c>
      <c r="J234">
        <f>IF(COUNTA(参加者入力!J264),1,0)</f>
        <v>0</v>
      </c>
      <c r="K234">
        <f t="shared" si="11"/>
        <v>0</v>
      </c>
      <c r="L234">
        <f>IF(参加者入力!K264="",0,IF(参加者入力!K264="未入力有",0,IF(参加者入力!I264="未受験",5500,4500)))</f>
        <v>0</v>
      </c>
      <c r="M234">
        <f t="shared" si="9"/>
        <v>0</v>
      </c>
      <c r="N234">
        <f t="shared" si="10"/>
        <v>0</v>
      </c>
    </row>
    <row r="235" spans="1:14" x14ac:dyDescent="0.45">
      <c r="A235" t="str">
        <f>参加者入力!B265&amp;参加者入力!C265</f>
        <v/>
      </c>
      <c r="B235">
        <f>IF(COUNTA(参加者入力!B265),1,0)</f>
        <v>0</v>
      </c>
      <c r="C235">
        <f>IF(COUNTA(参加者入力!C265),1,0)</f>
        <v>0</v>
      </c>
      <c r="D235">
        <f>IF(COUNTA(参加者入力!D265),1,0)</f>
        <v>0</v>
      </c>
      <c r="E235">
        <f>IF(COUNTA(参加者入力!E265),1,0)</f>
        <v>0</v>
      </c>
      <c r="F235">
        <f>IF(COUNTA(参加者入力!F265),1,0)</f>
        <v>0</v>
      </c>
      <c r="G235">
        <f>IF(COUNTA(参加者入力!G265),1,0)</f>
        <v>0</v>
      </c>
      <c r="H235">
        <f>IF(COUNTA(参加者入力!H265),1,0)</f>
        <v>0</v>
      </c>
      <c r="I235">
        <f>IF(COUNTA(参加者入力!I265),1,0)</f>
        <v>0</v>
      </c>
      <c r="J235">
        <f>IF(COUNTA(参加者入力!J265),1,0)</f>
        <v>0</v>
      </c>
      <c r="K235">
        <f t="shared" si="11"/>
        <v>0</v>
      </c>
      <c r="L235">
        <f>IF(参加者入力!K265="",0,IF(参加者入力!K265="未入力有",0,IF(参加者入力!I265="未受験",5500,4500)))</f>
        <v>0</v>
      </c>
      <c r="M235">
        <f t="shared" si="9"/>
        <v>0</v>
      </c>
      <c r="N235">
        <f t="shared" si="10"/>
        <v>0</v>
      </c>
    </row>
    <row r="236" spans="1:14" x14ac:dyDescent="0.45">
      <c r="A236" t="str">
        <f>参加者入力!B266&amp;参加者入力!C266</f>
        <v/>
      </c>
      <c r="B236">
        <f>IF(COUNTA(参加者入力!B266),1,0)</f>
        <v>0</v>
      </c>
      <c r="C236">
        <f>IF(COUNTA(参加者入力!C266),1,0)</f>
        <v>0</v>
      </c>
      <c r="D236">
        <f>IF(COUNTA(参加者入力!D266),1,0)</f>
        <v>0</v>
      </c>
      <c r="E236">
        <f>IF(COUNTA(参加者入力!E266),1,0)</f>
        <v>0</v>
      </c>
      <c r="F236">
        <f>IF(COUNTA(参加者入力!F266),1,0)</f>
        <v>0</v>
      </c>
      <c r="G236">
        <f>IF(COUNTA(参加者入力!G266),1,0)</f>
        <v>0</v>
      </c>
      <c r="H236">
        <f>IF(COUNTA(参加者入力!H266),1,0)</f>
        <v>0</v>
      </c>
      <c r="I236">
        <f>IF(COUNTA(参加者入力!I266),1,0)</f>
        <v>0</v>
      </c>
      <c r="J236">
        <f>IF(COUNTA(参加者入力!J266),1,0)</f>
        <v>0</v>
      </c>
      <c r="K236">
        <f t="shared" si="11"/>
        <v>0</v>
      </c>
      <c r="L236">
        <f>IF(参加者入力!K266="",0,IF(参加者入力!K266="未入力有",0,IF(参加者入力!I266="未受験",5500,4500)))</f>
        <v>0</v>
      </c>
      <c r="M236">
        <f t="shared" si="9"/>
        <v>0</v>
      </c>
      <c r="N236">
        <f t="shared" si="10"/>
        <v>0</v>
      </c>
    </row>
    <row r="237" spans="1:14" x14ac:dyDescent="0.45">
      <c r="A237" t="str">
        <f>参加者入力!B267&amp;参加者入力!C267</f>
        <v/>
      </c>
      <c r="B237">
        <f>IF(COUNTA(参加者入力!B267),1,0)</f>
        <v>0</v>
      </c>
      <c r="C237">
        <f>IF(COUNTA(参加者入力!C267),1,0)</f>
        <v>0</v>
      </c>
      <c r="D237">
        <f>IF(COUNTA(参加者入力!D267),1,0)</f>
        <v>0</v>
      </c>
      <c r="E237">
        <f>IF(COUNTA(参加者入力!E267),1,0)</f>
        <v>0</v>
      </c>
      <c r="F237">
        <f>IF(COUNTA(参加者入力!F267),1,0)</f>
        <v>0</v>
      </c>
      <c r="G237">
        <f>IF(COUNTA(参加者入力!G267),1,0)</f>
        <v>0</v>
      </c>
      <c r="H237">
        <f>IF(COUNTA(参加者入力!H267),1,0)</f>
        <v>0</v>
      </c>
      <c r="I237">
        <f>IF(COUNTA(参加者入力!I267),1,0)</f>
        <v>0</v>
      </c>
      <c r="J237">
        <f>IF(COUNTA(参加者入力!J267),1,0)</f>
        <v>0</v>
      </c>
      <c r="K237">
        <f t="shared" si="11"/>
        <v>0</v>
      </c>
      <c r="L237">
        <f>IF(参加者入力!K267="",0,IF(参加者入力!K267="未入力有",0,IF(参加者入力!I267="未受験",5500,4500)))</f>
        <v>0</v>
      </c>
      <c r="M237">
        <f t="shared" si="9"/>
        <v>0</v>
      </c>
      <c r="N237">
        <f t="shared" si="10"/>
        <v>0</v>
      </c>
    </row>
    <row r="238" spans="1:14" x14ac:dyDescent="0.45">
      <c r="A238" t="str">
        <f>参加者入力!B268&amp;参加者入力!C268</f>
        <v/>
      </c>
      <c r="B238">
        <f>IF(COUNTA(参加者入力!B268),1,0)</f>
        <v>0</v>
      </c>
      <c r="C238">
        <f>IF(COUNTA(参加者入力!C268),1,0)</f>
        <v>0</v>
      </c>
      <c r="D238">
        <f>IF(COUNTA(参加者入力!D268),1,0)</f>
        <v>0</v>
      </c>
      <c r="E238">
        <f>IF(COUNTA(参加者入力!E268),1,0)</f>
        <v>0</v>
      </c>
      <c r="F238">
        <f>IF(COUNTA(参加者入力!F268),1,0)</f>
        <v>0</v>
      </c>
      <c r="G238">
        <f>IF(COUNTA(参加者入力!G268),1,0)</f>
        <v>0</v>
      </c>
      <c r="H238">
        <f>IF(COUNTA(参加者入力!H268),1,0)</f>
        <v>0</v>
      </c>
      <c r="I238">
        <f>IF(COUNTA(参加者入力!I268),1,0)</f>
        <v>0</v>
      </c>
      <c r="J238">
        <f>IF(COUNTA(参加者入力!J268),1,0)</f>
        <v>0</v>
      </c>
      <c r="K238">
        <f t="shared" si="11"/>
        <v>0</v>
      </c>
      <c r="L238">
        <f>IF(参加者入力!K268="",0,IF(参加者入力!K268="未入力有",0,IF(参加者入力!I268="未受験",5500,4500)))</f>
        <v>0</v>
      </c>
      <c r="M238">
        <f t="shared" si="9"/>
        <v>0</v>
      </c>
      <c r="N238">
        <f t="shared" si="10"/>
        <v>0</v>
      </c>
    </row>
    <row r="239" spans="1:14" x14ac:dyDescent="0.45">
      <c r="A239" t="str">
        <f>参加者入力!B269&amp;参加者入力!C269</f>
        <v/>
      </c>
      <c r="B239">
        <f>IF(COUNTA(参加者入力!B269),1,0)</f>
        <v>0</v>
      </c>
      <c r="C239">
        <f>IF(COUNTA(参加者入力!C269),1,0)</f>
        <v>0</v>
      </c>
      <c r="D239">
        <f>IF(COUNTA(参加者入力!D269),1,0)</f>
        <v>0</v>
      </c>
      <c r="E239">
        <f>IF(COUNTA(参加者入力!E269),1,0)</f>
        <v>0</v>
      </c>
      <c r="F239">
        <f>IF(COUNTA(参加者入力!F269),1,0)</f>
        <v>0</v>
      </c>
      <c r="G239">
        <f>IF(COUNTA(参加者入力!G269),1,0)</f>
        <v>0</v>
      </c>
      <c r="H239">
        <f>IF(COUNTA(参加者入力!H269),1,0)</f>
        <v>0</v>
      </c>
      <c r="I239">
        <f>IF(COUNTA(参加者入力!I269),1,0)</f>
        <v>0</v>
      </c>
      <c r="J239">
        <f>IF(COUNTA(参加者入力!J269),1,0)</f>
        <v>0</v>
      </c>
      <c r="K239">
        <f t="shared" si="11"/>
        <v>0</v>
      </c>
      <c r="L239">
        <f>IF(参加者入力!K269="",0,IF(参加者入力!K269="未入力有",0,IF(参加者入力!I269="未受験",5500,4500)))</f>
        <v>0</v>
      </c>
      <c r="M239">
        <f t="shared" si="9"/>
        <v>0</v>
      </c>
      <c r="N239">
        <f t="shared" si="10"/>
        <v>0</v>
      </c>
    </row>
    <row r="240" spans="1:14" x14ac:dyDescent="0.45">
      <c r="A240" t="str">
        <f>参加者入力!B270&amp;参加者入力!C270</f>
        <v/>
      </c>
      <c r="B240">
        <f>IF(COUNTA(参加者入力!B270),1,0)</f>
        <v>0</v>
      </c>
      <c r="C240">
        <f>IF(COUNTA(参加者入力!C270),1,0)</f>
        <v>0</v>
      </c>
      <c r="D240">
        <f>IF(COUNTA(参加者入力!D270),1,0)</f>
        <v>0</v>
      </c>
      <c r="E240">
        <f>IF(COUNTA(参加者入力!E270),1,0)</f>
        <v>0</v>
      </c>
      <c r="F240">
        <f>IF(COUNTA(参加者入力!F270),1,0)</f>
        <v>0</v>
      </c>
      <c r="G240">
        <f>IF(COUNTA(参加者入力!G270),1,0)</f>
        <v>0</v>
      </c>
      <c r="H240">
        <f>IF(COUNTA(参加者入力!H270),1,0)</f>
        <v>0</v>
      </c>
      <c r="I240">
        <f>IF(COUNTA(参加者入力!I270),1,0)</f>
        <v>0</v>
      </c>
      <c r="J240">
        <f>IF(COUNTA(参加者入力!J270),1,0)</f>
        <v>0</v>
      </c>
      <c r="K240">
        <f t="shared" si="11"/>
        <v>0</v>
      </c>
      <c r="L240">
        <f>IF(参加者入力!K270="",0,IF(参加者入力!K270="未入力有",0,IF(参加者入力!I270="未受験",5500,4500)))</f>
        <v>0</v>
      </c>
      <c r="M240">
        <f t="shared" si="9"/>
        <v>0</v>
      </c>
      <c r="N240">
        <f t="shared" si="10"/>
        <v>0</v>
      </c>
    </row>
    <row r="241" spans="1:14" x14ac:dyDescent="0.45">
      <c r="A241" t="str">
        <f>参加者入力!B271&amp;参加者入力!C271</f>
        <v/>
      </c>
      <c r="B241">
        <f>IF(COUNTA(参加者入力!B271),1,0)</f>
        <v>0</v>
      </c>
      <c r="C241">
        <f>IF(COUNTA(参加者入力!C271),1,0)</f>
        <v>0</v>
      </c>
      <c r="D241">
        <f>IF(COUNTA(参加者入力!D271),1,0)</f>
        <v>0</v>
      </c>
      <c r="E241">
        <f>IF(COUNTA(参加者入力!E271),1,0)</f>
        <v>0</v>
      </c>
      <c r="F241">
        <f>IF(COUNTA(参加者入力!F271),1,0)</f>
        <v>0</v>
      </c>
      <c r="G241">
        <f>IF(COUNTA(参加者入力!G271),1,0)</f>
        <v>0</v>
      </c>
      <c r="H241">
        <f>IF(COUNTA(参加者入力!H271),1,0)</f>
        <v>0</v>
      </c>
      <c r="I241">
        <f>IF(COUNTA(参加者入力!I271),1,0)</f>
        <v>0</v>
      </c>
      <c r="J241">
        <f>IF(COUNTA(参加者入力!J271),1,0)</f>
        <v>0</v>
      </c>
      <c r="K241">
        <f t="shared" si="11"/>
        <v>0</v>
      </c>
      <c r="L241">
        <f>IF(参加者入力!K271="",0,IF(参加者入力!K271="未入力有",0,IF(参加者入力!I271="未受験",5500,4500)))</f>
        <v>0</v>
      </c>
      <c r="M241">
        <f t="shared" si="9"/>
        <v>0</v>
      </c>
      <c r="N241">
        <f t="shared" si="10"/>
        <v>0</v>
      </c>
    </row>
    <row r="242" spans="1:14" x14ac:dyDescent="0.45">
      <c r="A242" t="str">
        <f>参加者入力!B272&amp;参加者入力!C272</f>
        <v/>
      </c>
      <c r="B242">
        <f>IF(COUNTA(参加者入力!B272),1,0)</f>
        <v>0</v>
      </c>
      <c r="C242">
        <f>IF(COUNTA(参加者入力!C272),1,0)</f>
        <v>0</v>
      </c>
      <c r="D242">
        <f>IF(COUNTA(参加者入力!D272),1,0)</f>
        <v>0</v>
      </c>
      <c r="E242">
        <f>IF(COUNTA(参加者入力!E272),1,0)</f>
        <v>0</v>
      </c>
      <c r="F242">
        <f>IF(COUNTA(参加者入力!F272),1,0)</f>
        <v>0</v>
      </c>
      <c r="G242">
        <f>IF(COUNTA(参加者入力!G272),1,0)</f>
        <v>0</v>
      </c>
      <c r="H242">
        <f>IF(COUNTA(参加者入力!H272),1,0)</f>
        <v>0</v>
      </c>
      <c r="I242">
        <f>IF(COUNTA(参加者入力!I272),1,0)</f>
        <v>0</v>
      </c>
      <c r="J242">
        <f>IF(COUNTA(参加者入力!J272),1,0)</f>
        <v>0</v>
      </c>
      <c r="K242">
        <f t="shared" si="11"/>
        <v>0</v>
      </c>
      <c r="L242">
        <f>IF(参加者入力!K272="",0,IF(参加者入力!K272="未入力有",0,IF(参加者入力!I272="未受験",5500,4500)))</f>
        <v>0</v>
      </c>
      <c r="M242">
        <f t="shared" si="9"/>
        <v>0</v>
      </c>
      <c r="N242">
        <f t="shared" si="10"/>
        <v>0</v>
      </c>
    </row>
    <row r="243" spans="1:14" x14ac:dyDescent="0.45">
      <c r="A243" t="str">
        <f>参加者入力!B273&amp;参加者入力!C273</f>
        <v/>
      </c>
      <c r="B243">
        <f>IF(COUNTA(参加者入力!B273),1,0)</f>
        <v>0</v>
      </c>
      <c r="C243">
        <f>IF(COUNTA(参加者入力!C273),1,0)</f>
        <v>0</v>
      </c>
      <c r="D243">
        <f>IF(COUNTA(参加者入力!D273),1,0)</f>
        <v>0</v>
      </c>
      <c r="E243">
        <f>IF(COUNTA(参加者入力!E273),1,0)</f>
        <v>0</v>
      </c>
      <c r="F243">
        <f>IF(COUNTA(参加者入力!F273),1,0)</f>
        <v>0</v>
      </c>
      <c r="G243">
        <f>IF(COUNTA(参加者入力!G273),1,0)</f>
        <v>0</v>
      </c>
      <c r="H243">
        <f>IF(COUNTA(参加者入力!H273),1,0)</f>
        <v>0</v>
      </c>
      <c r="I243">
        <f>IF(COUNTA(参加者入力!I273),1,0)</f>
        <v>0</v>
      </c>
      <c r="J243">
        <f>IF(COUNTA(参加者入力!J273),1,0)</f>
        <v>0</v>
      </c>
      <c r="K243">
        <f t="shared" si="11"/>
        <v>0</v>
      </c>
      <c r="L243">
        <f>IF(参加者入力!K273="",0,IF(参加者入力!K273="未入力有",0,IF(参加者入力!I273="未受験",5500,4500)))</f>
        <v>0</v>
      </c>
      <c r="M243">
        <f t="shared" si="9"/>
        <v>0</v>
      </c>
      <c r="N243">
        <f t="shared" si="10"/>
        <v>0</v>
      </c>
    </row>
    <row r="244" spans="1:14" x14ac:dyDescent="0.45">
      <c r="A244" t="str">
        <f>参加者入力!B274&amp;参加者入力!C274</f>
        <v/>
      </c>
      <c r="B244">
        <f>IF(COUNTA(参加者入力!B274),1,0)</f>
        <v>0</v>
      </c>
      <c r="C244">
        <f>IF(COUNTA(参加者入力!C274),1,0)</f>
        <v>0</v>
      </c>
      <c r="D244">
        <f>IF(COUNTA(参加者入力!D274),1,0)</f>
        <v>0</v>
      </c>
      <c r="E244">
        <f>IF(COUNTA(参加者入力!E274),1,0)</f>
        <v>0</v>
      </c>
      <c r="F244">
        <f>IF(COUNTA(参加者入力!F274),1,0)</f>
        <v>0</v>
      </c>
      <c r="G244">
        <f>IF(COUNTA(参加者入力!G274),1,0)</f>
        <v>0</v>
      </c>
      <c r="H244">
        <f>IF(COUNTA(参加者入力!H274),1,0)</f>
        <v>0</v>
      </c>
      <c r="I244">
        <f>IF(COUNTA(参加者入力!I274),1,0)</f>
        <v>0</v>
      </c>
      <c r="J244">
        <f>IF(COUNTA(参加者入力!J274),1,0)</f>
        <v>0</v>
      </c>
      <c r="K244">
        <f t="shared" si="11"/>
        <v>0</v>
      </c>
      <c r="L244">
        <f>IF(参加者入力!K274="",0,IF(参加者入力!K274="未入力有",0,IF(参加者入力!I274="未受験",5500,4500)))</f>
        <v>0</v>
      </c>
      <c r="M244">
        <f t="shared" si="9"/>
        <v>0</v>
      </c>
      <c r="N244">
        <f t="shared" si="10"/>
        <v>0</v>
      </c>
    </row>
    <row r="245" spans="1:14" x14ac:dyDescent="0.45">
      <c r="A245" t="str">
        <f>参加者入力!B275&amp;参加者入力!C275</f>
        <v/>
      </c>
      <c r="B245">
        <f>IF(COUNTA(参加者入力!B275),1,0)</f>
        <v>0</v>
      </c>
      <c r="C245">
        <f>IF(COUNTA(参加者入力!C275),1,0)</f>
        <v>0</v>
      </c>
      <c r="D245">
        <f>IF(COUNTA(参加者入力!D275),1,0)</f>
        <v>0</v>
      </c>
      <c r="E245">
        <f>IF(COUNTA(参加者入力!E275),1,0)</f>
        <v>0</v>
      </c>
      <c r="F245">
        <f>IF(COUNTA(参加者入力!F275),1,0)</f>
        <v>0</v>
      </c>
      <c r="G245">
        <f>IF(COUNTA(参加者入力!G275),1,0)</f>
        <v>0</v>
      </c>
      <c r="H245">
        <f>IF(COUNTA(参加者入力!H275),1,0)</f>
        <v>0</v>
      </c>
      <c r="I245">
        <f>IF(COUNTA(参加者入力!I275),1,0)</f>
        <v>0</v>
      </c>
      <c r="J245">
        <f>IF(COUNTA(参加者入力!J275),1,0)</f>
        <v>0</v>
      </c>
      <c r="K245">
        <f t="shared" si="11"/>
        <v>0</v>
      </c>
      <c r="L245">
        <f>IF(参加者入力!K275="",0,IF(参加者入力!K275="未入力有",0,IF(参加者入力!I275="未受験",5500,4500)))</f>
        <v>0</v>
      </c>
      <c r="M245">
        <f t="shared" si="9"/>
        <v>0</v>
      </c>
      <c r="N245">
        <f t="shared" si="10"/>
        <v>0</v>
      </c>
    </row>
    <row r="246" spans="1:14" x14ac:dyDescent="0.45">
      <c r="A246" t="str">
        <f>参加者入力!B276&amp;参加者入力!C276</f>
        <v/>
      </c>
      <c r="B246">
        <f>IF(COUNTA(参加者入力!B276),1,0)</f>
        <v>0</v>
      </c>
      <c r="C246">
        <f>IF(COUNTA(参加者入力!C276),1,0)</f>
        <v>0</v>
      </c>
      <c r="D246">
        <f>IF(COUNTA(参加者入力!D276),1,0)</f>
        <v>0</v>
      </c>
      <c r="E246">
        <f>IF(COUNTA(参加者入力!E276),1,0)</f>
        <v>0</v>
      </c>
      <c r="F246">
        <f>IF(COUNTA(参加者入力!F276),1,0)</f>
        <v>0</v>
      </c>
      <c r="G246">
        <f>IF(COUNTA(参加者入力!G276),1,0)</f>
        <v>0</v>
      </c>
      <c r="H246">
        <f>IF(COUNTA(参加者入力!H276),1,0)</f>
        <v>0</v>
      </c>
      <c r="I246">
        <f>IF(COUNTA(参加者入力!I276),1,0)</f>
        <v>0</v>
      </c>
      <c r="J246">
        <f>IF(COUNTA(参加者入力!J276),1,0)</f>
        <v>0</v>
      </c>
      <c r="K246">
        <f t="shared" si="11"/>
        <v>0</v>
      </c>
      <c r="L246">
        <f>IF(参加者入力!K276="",0,IF(参加者入力!K276="未入力有",0,IF(参加者入力!I276="未受験",5500,4500)))</f>
        <v>0</v>
      </c>
      <c r="M246">
        <f t="shared" si="9"/>
        <v>0</v>
      </c>
      <c r="N246">
        <f t="shared" si="10"/>
        <v>0</v>
      </c>
    </row>
    <row r="247" spans="1:14" x14ac:dyDescent="0.45">
      <c r="A247" t="str">
        <f>参加者入力!B277&amp;参加者入力!C277</f>
        <v/>
      </c>
      <c r="B247">
        <f>IF(COUNTA(参加者入力!B277),1,0)</f>
        <v>0</v>
      </c>
      <c r="C247">
        <f>IF(COUNTA(参加者入力!C277),1,0)</f>
        <v>0</v>
      </c>
      <c r="D247">
        <f>IF(COUNTA(参加者入力!D277),1,0)</f>
        <v>0</v>
      </c>
      <c r="E247">
        <f>IF(COUNTA(参加者入力!E277),1,0)</f>
        <v>0</v>
      </c>
      <c r="F247">
        <f>IF(COUNTA(参加者入力!F277),1,0)</f>
        <v>0</v>
      </c>
      <c r="G247">
        <f>IF(COUNTA(参加者入力!G277),1,0)</f>
        <v>0</v>
      </c>
      <c r="H247">
        <f>IF(COUNTA(参加者入力!H277),1,0)</f>
        <v>0</v>
      </c>
      <c r="I247">
        <f>IF(COUNTA(参加者入力!I277),1,0)</f>
        <v>0</v>
      </c>
      <c r="J247">
        <f>IF(COUNTA(参加者入力!J277),1,0)</f>
        <v>0</v>
      </c>
      <c r="K247">
        <f t="shared" si="11"/>
        <v>0</v>
      </c>
      <c r="L247">
        <f>IF(参加者入力!K277="",0,IF(参加者入力!K277="未入力有",0,IF(参加者入力!I277="未受験",5500,4500)))</f>
        <v>0</v>
      </c>
      <c r="M247">
        <f t="shared" si="9"/>
        <v>0</v>
      </c>
      <c r="N247">
        <f t="shared" si="10"/>
        <v>0</v>
      </c>
    </row>
    <row r="248" spans="1:14" x14ac:dyDescent="0.45">
      <c r="A248" t="str">
        <f>参加者入力!B278&amp;参加者入力!C278</f>
        <v/>
      </c>
      <c r="B248">
        <f>IF(COUNTA(参加者入力!B278),1,0)</f>
        <v>0</v>
      </c>
      <c r="C248">
        <f>IF(COUNTA(参加者入力!C278),1,0)</f>
        <v>0</v>
      </c>
      <c r="D248">
        <f>IF(COUNTA(参加者入力!D278),1,0)</f>
        <v>0</v>
      </c>
      <c r="E248">
        <f>IF(COUNTA(参加者入力!E278),1,0)</f>
        <v>0</v>
      </c>
      <c r="F248">
        <f>IF(COUNTA(参加者入力!F278),1,0)</f>
        <v>0</v>
      </c>
      <c r="G248">
        <f>IF(COUNTA(参加者入力!G278),1,0)</f>
        <v>0</v>
      </c>
      <c r="H248">
        <f>IF(COUNTA(参加者入力!H278),1,0)</f>
        <v>0</v>
      </c>
      <c r="I248">
        <f>IF(COUNTA(参加者入力!I278),1,0)</f>
        <v>0</v>
      </c>
      <c r="J248">
        <f>IF(COUNTA(参加者入力!J278),1,0)</f>
        <v>0</v>
      </c>
      <c r="K248">
        <f t="shared" si="11"/>
        <v>0</v>
      </c>
      <c r="L248">
        <f>IF(参加者入力!K278="",0,IF(参加者入力!K278="未入力有",0,IF(参加者入力!I278="未受験",5500,4500)))</f>
        <v>0</v>
      </c>
      <c r="M248">
        <f t="shared" si="9"/>
        <v>0</v>
      </c>
      <c r="N248">
        <f t="shared" si="10"/>
        <v>0</v>
      </c>
    </row>
    <row r="249" spans="1:14" x14ac:dyDescent="0.45">
      <c r="A249" t="str">
        <f>参加者入力!B279&amp;参加者入力!C279</f>
        <v/>
      </c>
      <c r="B249">
        <f>IF(COUNTA(参加者入力!B279),1,0)</f>
        <v>0</v>
      </c>
      <c r="C249">
        <f>IF(COUNTA(参加者入力!C279),1,0)</f>
        <v>0</v>
      </c>
      <c r="D249">
        <f>IF(COUNTA(参加者入力!D279),1,0)</f>
        <v>0</v>
      </c>
      <c r="E249">
        <f>IF(COUNTA(参加者入力!E279),1,0)</f>
        <v>0</v>
      </c>
      <c r="F249">
        <f>IF(COUNTA(参加者入力!F279),1,0)</f>
        <v>0</v>
      </c>
      <c r="G249">
        <f>IF(COUNTA(参加者入力!G279),1,0)</f>
        <v>0</v>
      </c>
      <c r="H249">
        <f>IF(COUNTA(参加者入力!H279),1,0)</f>
        <v>0</v>
      </c>
      <c r="I249">
        <f>IF(COUNTA(参加者入力!I279),1,0)</f>
        <v>0</v>
      </c>
      <c r="J249">
        <f>IF(COUNTA(参加者入力!J279),1,0)</f>
        <v>0</v>
      </c>
      <c r="K249">
        <f t="shared" si="11"/>
        <v>0</v>
      </c>
      <c r="L249">
        <f>IF(参加者入力!K279="",0,IF(参加者入力!K279="未入力有",0,IF(参加者入力!I279="未受験",5500,4500)))</f>
        <v>0</v>
      </c>
      <c r="M249">
        <f t="shared" si="9"/>
        <v>0</v>
      </c>
      <c r="N249">
        <f t="shared" si="10"/>
        <v>0</v>
      </c>
    </row>
    <row r="250" spans="1:14" x14ac:dyDescent="0.45">
      <c r="A250" t="str">
        <f>参加者入力!B280&amp;参加者入力!C280</f>
        <v/>
      </c>
      <c r="B250">
        <f>IF(COUNTA(参加者入力!B280),1,0)</f>
        <v>0</v>
      </c>
      <c r="C250">
        <f>IF(COUNTA(参加者入力!C280),1,0)</f>
        <v>0</v>
      </c>
      <c r="D250">
        <f>IF(COUNTA(参加者入力!D280),1,0)</f>
        <v>0</v>
      </c>
      <c r="E250">
        <f>IF(COUNTA(参加者入力!E280),1,0)</f>
        <v>0</v>
      </c>
      <c r="F250">
        <f>IF(COUNTA(参加者入力!F280),1,0)</f>
        <v>0</v>
      </c>
      <c r="G250">
        <f>IF(COUNTA(参加者入力!G280),1,0)</f>
        <v>0</v>
      </c>
      <c r="H250">
        <f>IF(COUNTA(参加者入力!H280),1,0)</f>
        <v>0</v>
      </c>
      <c r="I250">
        <f>IF(COUNTA(参加者入力!I280),1,0)</f>
        <v>0</v>
      </c>
      <c r="J250">
        <f>IF(COUNTA(参加者入力!J280),1,0)</f>
        <v>0</v>
      </c>
      <c r="K250">
        <f t="shared" si="11"/>
        <v>0</v>
      </c>
      <c r="L250">
        <f>IF(参加者入力!K280="",0,IF(参加者入力!K280="未入力有",0,IF(参加者入力!I280="未受験",5500,4500)))</f>
        <v>0</v>
      </c>
      <c r="M250">
        <f t="shared" si="9"/>
        <v>0</v>
      </c>
      <c r="N250">
        <f t="shared" si="10"/>
        <v>0</v>
      </c>
    </row>
    <row r="251" spans="1:14" x14ac:dyDescent="0.45">
      <c r="A251" t="str">
        <f>参加者入力!B281&amp;参加者入力!C281</f>
        <v/>
      </c>
      <c r="B251">
        <f>IF(COUNTA(参加者入力!B281),1,0)</f>
        <v>0</v>
      </c>
      <c r="C251">
        <f>IF(COUNTA(参加者入力!C281),1,0)</f>
        <v>0</v>
      </c>
      <c r="D251">
        <f>IF(COUNTA(参加者入力!D281),1,0)</f>
        <v>0</v>
      </c>
      <c r="E251">
        <f>IF(COUNTA(参加者入力!E281),1,0)</f>
        <v>0</v>
      </c>
      <c r="F251">
        <f>IF(COUNTA(参加者入力!F281),1,0)</f>
        <v>0</v>
      </c>
      <c r="G251">
        <f>IF(COUNTA(参加者入力!G281),1,0)</f>
        <v>0</v>
      </c>
      <c r="H251">
        <f>IF(COUNTA(参加者入力!H281),1,0)</f>
        <v>0</v>
      </c>
      <c r="I251">
        <f>IF(COUNTA(参加者入力!I281),1,0)</f>
        <v>0</v>
      </c>
      <c r="J251">
        <f>IF(COUNTA(参加者入力!J281),1,0)</f>
        <v>0</v>
      </c>
      <c r="K251">
        <f t="shared" si="11"/>
        <v>0</v>
      </c>
      <c r="L251">
        <f>IF(参加者入力!K281="",0,IF(参加者入力!K281="未入力有",0,IF(参加者入力!I281="未受験",5500,4500)))</f>
        <v>0</v>
      </c>
      <c r="M251">
        <f t="shared" si="9"/>
        <v>0</v>
      </c>
      <c r="N251">
        <f t="shared" si="10"/>
        <v>0</v>
      </c>
    </row>
    <row r="252" spans="1:14" x14ac:dyDescent="0.45">
      <c r="A252" t="str">
        <f>参加者入力!B282&amp;参加者入力!C282</f>
        <v/>
      </c>
      <c r="B252">
        <f>IF(COUNTA(参加者入力!B282),1,0)</f>
        <v>0</v>
      </c>
      <c r="C252">
        <f>IF(COUNTA(参加者入力!C282),1,0)</f>
        <v>0</v>
      </c>
      <c r="D252">
        <f>IF(COUNTA(参加者入力!D282),1,0)</f>
        <v>0</v>
      </c>
      <c r="E252">
        <f>IF(COUNTA(参加者入力!E282),1,0)</f>
        <v>0</v>
      </c>
      <c r="F252">
        <f>IF(COUNTA(参加者入力!F282),1,0)</f>
        <v>0</v>
      </c>
      <c r="G252">
        <f>IF(COUNTA(参加者入力!G282),1,0)</f>
        <v>0</v>
      </c>
      <c r="H252">
        <f>IF(COUNTA(参加者入力!H282),1,0)</f>
        <v>0</v>
      </c>
      <c r="I252">
        <f>IF(COUNTA(参加者入力!I282),1,0)</f>
        <v>0</v>
      </c>
      <c r="J252">
        <f>IF(COUNTA(参加者入力!J282),1,0)</f>
        <v>0</v>
      </c>
      <c r="K252">
        <f t="shared" si="11"/>
        <v>0</v>
      </c>
      <c r="L252">
        <f>IF(参加者入力!K282="",0,IF(参加者入力!K282="未入力有",0,IF(参加者入力!I282="未受験",5500,4500)))</f>
        <v>0</v>
      </c>
      <c r="M252">
        <f t="shared" si="9"/>
        <v>0</v>
      </c>
      <c r="N252">
        <f t="shared" si="10"/>
        <v>0</v>
      </c>
    </row>
    <row r="253" spans="1:14" x14ac:dyDescent="0.45">
      <c r="A253" t="str">
        <f>参加者入力!B283&amp;参加者入力!C283</f>
        <v/>
      </c>
      <c r="B253">
        <f>IF(COUNTA(参加者入力!B283),1,0)</f>
        <v>0</v>
      </c>
      <c r="C253">
        <f>IF(COUNTA(参加者入力!C283),1,0)</f>
        <v>0</v>
      </c>
      <c r="D253">
        <f>IF(COUNTA(参加者入力!D283),1,0)</f>
        <v>0</v>
      </c>
      <c r="E253">
        <f>IF(COUNTA(参加者入力!E283),1,0)</f>
        <v>0</v>
      </c>
      <c r="F253">
        <f>IF(COUNTA(参加者入力!F283),1,0)</f>
        <v>0</v>
      </c>
      <c r="G253">
        <f>IF(COUNTA(参加者入力!G283),1,0)</f>
        <v>0</v>
      </c>
      <c r="H253">
        <f>IF(COUNTA(参加者入力!H283),1,0)</f>
        <v>0</v>
      </c>
      <c r="I253">
        <f>IF(COUNTA(参加者入力!I283),1,0)</f>
        <v>0</v>
      </c>
      <c r="J253">
        <f>IF(COUNTA(参加者入力!J283),1,0)</f>
        <v>0</v>
      </c>
      <c r="K253">
        <f t="shared" si="11"/>
        <v>0</v>
      </c>
      <c r="L253">
        <f>IF(参加者入力!K283="",0,IF(参加者入力!K283="未入力有",0,IF(参加者入力!I283="未受験",5500,4500)))</f>
        <v>0</v>
      </c>
      <c r="M253">
        <f t="shared" si="9"/>
        <v>0</v>
      </c>
      <c r="N253">
        <f t="shared" si="10"/>
        <v>0</v>
      </c>
    </row>
    <row r="254" spans="1:14" x14ac:dyDescent="0.45">
      <c r="A254" t="str">
        <f>参加者入力!B284&amp;参加者入力!C284</f>
        <v/>
      </c>
      <c r="B254">
        <f>IF(COUNTA(参加者入力!B284),1,0)</f>
        <v>0</v>
      </c>
      <c r="C254">
        <f>IF(COUNTA(参加者入力!C284),1,0)</f>
        <v>0</v>
      </c>
      <c r="D254">
        <f>IF(COUNTA(参加者入力!D284),1,0)</f>
        <v>0</v>
      </c>
      <c r="E254">
        <f>IF(COUNTA(参加者入力!E284),1,0)</f>
        <v>0</v>
      </c>
      <c r="F254">
        <f>IF(COUNTA(参加者入力!F284),1,0)</f>
        <v>0</v>
      </c>
      <c r="G254">
        <f>IF(COUNTA(参加者入力!G284),1,0)</f>
        <v>0</v>
      </c>
      <c r="H254">
        <f>IF(COUNTA(参加者入力!H284),1,0)</f>
        <v>0</v>
      </c>
      <c r="I254">
        <f>IF(COUNTA(参加者入力!I284),1,0)</f>
        <v>0</v>
      </c>
      <c r="J254">
        <f>IF(COUNTA(参加者入力!J284),1,0)</f>
        <v>0</v>
      </c>
      <c r="K254">
        <f t="shared" si="11"/>
        <v>0</v>
      </c>
      <c r="L254">
        <f>IF(参加者入力!K284="",0,IF(参加者入力!K284="未入力有",0,IF(参加者入力!I284="未受験",5500,4500)))</f>
        <v>0</v>
      </c>
      <c r="M254">
        <f t="shared" si="9"/>
        <v>0</v>
      </c>
      <c r="N254">
        <f t="shared" si="10"/>
        <v>0</v>
      </c>
    </row>
    <row r="255" spans="1:14" x14ac:dyDescent="0.45">
      <c r="A255" t="str">
        <f>参加者入力!B285&amp;参加者入力!C285</f>
        <v/>
      </c>
      <c r="B255">
        <f>IF(COUNTA(参加者入力!B285),1,0)</f>
        <v>0</v>
      </c>
      <c r="C255">
        <f>IF(COUNTA(参加者入力!C285),1,0)</f>
        <v>0</v>
      </c>
      <c r="D255">
        <f>IF(COUNTA(参加者入力!D285),1,0)</f>
        <v>0</v>
      </c>
      <c r="E255">
        <f>IF(COUNTA(参加者入力!E285),1,0)</f>
        <v>0</v>
      </c>
      <c r="F255">
        <f>IF(COUNTA(参加者入力!F285),1,0)</f>
        <v>0</v>
      </c>
      <c r="G255">
        <f>IF(COUNTA(参加者入力!G285),1,0)</f>
        <v>0</v>
      </c>
      <c r="H255">
        <f>IF(COUNTA(参加者入力!H285),1,0)</f>
        <v>0</v>
      </c>
      <c r="I255">
        <f>IF(COUNTA(参加者入力!I285),1,0)</f>
        <v>0</v>
      </c>
      <c r="J255">
        <f>IF(COUNTA(参加者入力!J285),1,0)</f>
        <v>0</v>
      </c>
      <c r="K255">
        <f t="shared" si="11"/>
        <v>0</v>
      </c>
      <c r="L255">
        <f>IF(参加者入力!K285="",0,IF(参加者入力!K285="未入力有",0,IF(参加者入力!I285="未受験",5500,4500)))</f>
        <v>0</v>
      </c>
      <c r="M255">
        <f t="shared" si="9"/>
        <v>0</v>
      </c>
      <c r="N255">
        <f t="shared" si="10"/>
        <v>0</v>
      </c>
    </row>
    <row r="256" spans="1:14" x14ac:dyDescent="0.45">
      <c r="A256" t="str">
        <f>参加者入力!B286&amp;参加者入力!C286</f>
        <v/>
      </c>
      <c r="B256">
        <f>IF(COUNTA(参加者入力!B286),1,0)</f>
        <v>0</v>
      </c>
      <c r="C256">
        <f>IF(COUNTA(参加者入力!C286),1,0)</f>
        <v>0</v>
      </c>
      <c r="D256">
        <f>IF(COUNTA(参加者入力!D286),1,0)</f>
        <v>0</v>
      </c>
      <c r="E256">
        <f>IF(COUNTA(参加者入力!E286),1,0)</f>
        <v>0</v>
      </c>
      <c r="F256">
        <f>IF(COUNTA(参加者入力!F286),1,0)</f>
        <v>0</v>
      </c>
      <c r="G256">
        <f>IF(COUNTA(参加者入力!G286),1,0)</f>
        <v>0</v>
      </c>
      <c r="H256">
        <f>IF(COUNTA(参加者入力!H286),1,0)</f>
        <v>0</v>
      </c>
      <c r="I256">
        <f>IF(COUNTA(参加者入力!I286),1,0)</f>
        <v>0</v>
      </c>
      <c r="J256">
        <f>IF(COUNTA(参加者入力!J286),1,0)</f>
        <v>0</v>
      </c>
      <c r="K256">
        <f t="shared" si="11"/>
        <v>0</v>
      </c>
      <c r="L256">
        <f>IF(参加者入力!K286="",0,IF(参加者入力!K286="未入力有",0,IF(参加者入力!I286="未受験",5500,4500)))</f>
        <v>0</v>
      </c>
      <c r="M256">
        <f t="shared" si="9"/>
        <v>0</v>
      </c>
      <c r="N256">
        <f t="shared" si="10"/>
        <v>0</v>
      </c>
    </row>
    <row r="257" spans="1:14" x14ac:dyDescent="0.45">
      <c r="A257" t="str">
        <f>参加者入力!B287&amp;参加者入力!C287</f>
        <v/>
      </c>
      <c r="B257">
        <f>IF(COUNTA(参加者入力!B287),1,0)</f>
        <v>0</v>
      </c>
      <c r="C257">
        <f>IF(COUNTA(参加者入力!C287),1,0)</f>
        <v>0</v>
      </c>
      <c r="D257">
        <f>IF(COUNTA(参加者入力!D287),1,0)</f>
        <v>0</v>
      </c>
      <c r="E257">
        <f>IF(COUNTA(参加者入力!E287),1,0)</f>
        <v>0</v>
      </c>
      <c r="F257">
        <f>IF(COUNTA(参加者入力!F287),1,0)</f>
        <v>0</v>
      </c>
      <c r="G257">
        <f>IF(COUNTA(参加者入力!G287),1,0)</f>
        <v>0</v>
      </c>
      <c r="H257">
        <f>IF(COUNTA(参加者入力!H287),1,0)</f>
        <v>0</v>
      </c>
      <c r="I257">
        <f>IF(COUNTA(参加者入力!I287),1,0)</f>
        <v>0</v>
      </c>
      <c r="J257">
        <f>IF(COUNTA(参加者入力!J287),1,0)</f>
        <v>0</v>
      </c>
      <c r="K257">
        <f t="shared" si="11"/>
        <v>0</v>
      </c>
      <c r="L257">
        <f>IF(参加者入力!K287="",0,IF(参加者入力!K287="未入力有",0,IF(参加者入力!I287="未受験",5500,4500)))</f>
        <v>0</v>
      </c>
      <c r="M257">
        <f t="shared" si="9"/>
        <v>0</v>
      </c>
      <c r="N257">
        <f t="shared" si="10"/>
        <v>0</v>
      </c>
    </row>
    <row r="258" spans="1:14" x14ac:dyDescent="0.45">
      <c r="A258" t="str">
        <f>参加者入力!B288&amp;参加者入力!C288</f>
        <v/>
      </c>
      <c r="B258">
        <f>IF(COUNTA(参加者入力!B288),1,0)</f>
        <v>0</v>
      </c>
      <c r="C258">
        <f>IF(COUNTA(参加者入力!C288),1,0)</f>
        <v>0</v>
      </c>
      <c r="D258">
        <f>IF(COUNTA(参加者入力!D288),1,0)</f>
        <v>0</v>
      </c>
      <c r="E258">
        <f>IF(COUNTA(参加者入力!E288),1,0)</f>
        <v>0</v>
      </c>
      <c r="F258">
        <f>IF(COUNTA(参加者入力!F288),1,0)</f>
        <v>0</v>
      </c>
      <c r="G258">
        <f>IF(COUNTA(参加者入力!G288),1,0)</f>
        <v>0</v>
      </c>
      <c r="H258">
        <f>IF(COUNTA(参加者入力!H288),1,0)</f>
        <v>0</v>
      </c>
      <c r="I258">
        <f>IF(COUNTA(参加者入力!I288),1,0)</f>
        <v>0</v>
      </c>
      <c r="J258">
        <f>IF(COUNTA(参加者入力!J288),1,0)</f>
        <v>0</v>
      </c>
      <c r="K258">
        <f t="shared" si="11"/>
        <v>0</v>
      </c>
      <c r="L258">
        <f>IF(参加者入力!K288="",0,IF(参加者入力!K288="未入力有",0,IF(参加者入力!I288="未受験",5500,4500)))</f>
        <v>0</v>
      </c>
      <c r="M258">
        <f t="shared" si="9"/>
        <v>0</v>
      </c>
      <c r="N258">
        <f t="shared" si="10"/>
        <v>0</v>
      </c>
    </row>
    <row r="259" spans="1:14" x14ac:dyDescent="0.45">
      <c r="A259" t="str">
        <f>参加者入力!B289&amp;参加者入力!C289</f>
        <v/>
      </c>
      <c r="B259">
        <f>IF(COUNTA(参加者入力!B289),1,0)</f>
        <v>0</v>
      </c>
      <c r="C259">
        <f>IF(COUNTA(参加者入力!C289),1,0)</f>
        <v>0</v>
      </c>
      <c r="D259">
        <f>IF(COUNTA(参加者入力!D289),1,0)</f>
        <v>0</v>
      </c>
      <c r="E259">
        <f>IF(COUNTA(参加者入力!E289),1,0)</f>
        <v>0</v>
      </c>
      <c r="F259">
        <f>IF(COUNTA(参加者入力!F289),1,0)</f>
        <v>0</v>
      </c>
      <c r="G259">
        <f>IF(COUNTA(参加者入力!G289),1,0)</f>
        <v>0</v>
      </c>
      <c r="H259">
        <f>IF(COUNTA(参加者入力!H289),1,0)</f>
        <v>0</v>
      </c>
      <c r="I259">
        <f>IF(COUNTA(参加者入力!I289),1,0)</f>
        <v>0</v>
      </c>
      <c r="J259">
        <f>IF(COUNTA(参加者入力!J289),1,0)</f>
        <v>0</v>
      </c>
      <c r="K259">
        <f t="shared" si="11"/>
        <v>0</v>
      </c>
      <c r="L259">
        <f>IF(参加者入力!K289="",0,IF(参加者入力!K289="未入力有",0,IF(参加者入力!I289="未受験",5500,4500)))</f>
        <v>0</v>
      </c>
      <c r="M259">
        <f t="shared" si="9"/>
        <v>0</v>
      </c>
      <c r="N259">
        <f t="shared" si="10"/>
        <v>0</v>
      </c>
    </row>
    <row r="260" spans="1:14" x14ac:dyDescent="0.45">
      <c r="A260" t="str">
        <f>参加者入力!B290&amp;参加者入力!C290</f>
        <v/>
      </c>
      <c r="B260">
        <f>IF(COUNTA(参加者入力!B290),1,0)</f>
        <v>0</v>
      </c>
      <c r="C260">
        <f>IF(COUNTA(参加者入力!C290),1,0)</f>
        <v>0</v>
      </c>
      <c r="D260">
        <f>IF(COUNTA(参加者入力!D290),1,0)</f>
        <v>0</v>
      </c>
      <c r="E260">
        <f>IF(COUNTA(参加者入力!E290),1,0)</f>
        <v>0</v>
      </c>
      <c r="F260">
        <f>IF(COUNTA(参加者入力!F290),1,0)</f>
        <v>0</v>
      </c>
      <c r="G260">
        <f>IF(COUNTA(参加者入力!G290),1,0)</f>
        <v>0</v>
      </c>
      <c r="H260">
        <f>IF(COUNTA(参加者入力!H290),1,0)</f>
        <v>0</v>
      </c>
      <c r="I260">
        <f>IF(COUNTA(参加者入力!I290),1,0)</f>
        <v>0</v>
      </c>
      <c r="J260">
        <f>IF(COUNTA(参加者入力!J290),1,0)</f>
        <v>0</v>
      </c>
      <c r="K260">
        <f t="shared" si="11"/>
        <v>0</v>
      </c>
      <c r="L260">
        <f>IF(参加者入力!K290="",0,IF(参加者入力!K290="未入力有",0,IF(参加者入力!I290="未受験",5500,4500)))</f>
        <v>0</v>
      </c>
      <c r="M260">
        <f t="shared" si="9"/>
        <v>0</v>
      </c>
      <c r="N260">
        <f t="shared" si="10"/>
        <v>0</v>
      </c>
    </row>
    <row r="261" spans="1:14" x14ac:dyDescent="0.45">
      <c r="A261" t="str">
        <f>参加者入力!B291&amp;参加者入力!C291</f>
        <v/>
      </c>
      <c r="B261">
        <f>IF(COUNTA(参加者入力!B291),1,0)</f>
        <v>0</v>
      </c>
      <c r="C261">
        <f>IF(COUNTA(参加者入力!C291),1,0)</f>
        <v>0</v>
      </c>
      <c r="D261">
        <f>IF(COUNTA(参加者入力!D291),1,0)</f>
        <v>0</v>
      </c>
      <c r="E261">
        <f>IF(COUNTA(参加者入力!E291),1,0)</f>
        <v>0</v>
      </c>
      <c r="F261">
        <f>IF(COUNTA(参加者入力!F291),1,0)</f>
        <v>0</v>
      </c>
      <c r="G261">
        <f>IF(COUNTA(参加者入力!G291),1,0)</f>
        <v>0</v>
      </c>
      <c r="H261">
        <f>IF(COUNTA(参加者入力!H291),1,0)</f>
        <v>0</v>
      </c>
      <c r="I261">
        <f>IF(COUNTA(参加者入力!I291),1,0)</f>
        <v>0</v>
      </c>
      <c r="J261">
        <f>IF(COUNTA(参加者入力!J291),1,0)</f>
        <v>0</v>
      </c>
      <c r="K261">
        <f t="shared" si="11"/>
        <v>0</v>
      </c>
      <c r="L261">
        <f>IF(参加者入力!K291="",0,IF(参加者入力!K291="未入力有",0,IF(参加者入力!I291="未受験",5500,4500)))</f>
        <v>0</v>
      </c>
      <c r="M261">
        <f t="shared" ref="M261:M299" si="12">IF(L261=5500,1,0)</f>
        <v>0</v>
      </c>
      <c r="N261">
        <f t="shared" ref="N261:N299" si="13">IF(L261=4500,1,0)</f>
        <v>0</v>
      </c>
    </row>
    <row r="262" spans="1:14" x14ac:dyDescent="0.45">
      <c r="A262" t="str">
        <f>参加者入力!B292&amp;参加者入力!C292</f>
        <v/>
      </c>
      <c r="B262">
        <f>IF(COUNTA(参加者入力!B292),1,0)</f>
        <v>0</v>
      </c>
      <c r="C262">
        <f>IF(COUNTA(参加者入力!C292),1,0)</f>
        <v>0</v>
      </c>
      <c r="D262">
        <f>IF(COUNTA(参加者入力!D292),1,0)</f>
        <v>0</v>
      </c>
      <c r="E262">
        <f>IF(COUNTA(参加者入力!E292),1,0)</f>
        <v>0</v>
      </c>
      <c r="F262">
        <f>IF(COUNTA(参加者入力!F292),1,0)</f>
        <v>0</v>
      </c>
      <c r="G262">
        <f>IF(COUNTA(参加者入力!G292),1,0)</f>
        <v>0</v>
      </c>
      <c r="H262">
        <f>IF(COUNTA(参加者入力!H292),1,0)</f>
        <v>0</v>
      </c>
      <c r="I262">
        <f>IF(COUNTA(参加者入力!I292),1,0)</f>
        <v>0</v>
      </c>
      <c r="J262">
        <f>IF(COUNTA(参加者入力!J292),1,0)</f>
        <v>0</v>
      </c>
      <c r="K262">
        <f t="shared" ref="K262:K299" si="14">SUM(B262:J262)</f>
        <v>0</v>
      </c>
      <c r="L262">
        <f>IF(参加者入力!K292="",0,IF(参加者入力!K292="未入力有",0,IF(参加者入力!I292="未受験",5500,4500)))</f>
        <v>0</v>
      </c>
      <c r="M262">
        <f t="shared" si="12"/>
        <v>0</v>
      </c>
      <c r="N262">
        <f t="shared" si="13"/>
        <v>0</v>
      </c>
    </row>
    <row r="263" spans="1:14" x14ac:dyDescent="0.45">
      <c r="A263" t="str">
        <f>参加者入力!B293&amp;参加者入力!C293</f>
        <v/>
      </c>
      <c r="B263">
        <f>IF(COUNTA(参加者入力!B293),1,0)</f>
        <v>0</v>
      </c>
      <c r="C263">
        <f>IF(COUNTA(参加者入力!C293),1,0)</f>
        <v>0</v>
      </c>
      <c r="D263">
        <f>IF(COUNTA(参加者入力!D293),1,0)</f>
        <v>0</v>
      </c>
      <c r="E263">
        <f>IF(COUNTA(参加者入力!E293),1,0)</f>
        <v>0</v>
      </c>
      <c r="F263">
        <f>IF(COUNTA(参加者入力!F293),1,0)</f>
        <v>0</v>
      </c>
      <c r="G263">
        <f>IF(COUNTA(参加者入力!G293),1,0)</f>
        <v>0</v>
      </c>
      <c r="H263">
        <f>IF(COUNTA(参加者入力!H293),1,0)</f>
        <v>0</v>
      </c>
      <c r="I263">
        <f>IF(COUNTA(参加者入力!I293),1,0)</f>
        <v>0</v>
      </c>
      <c r="J263">
        <f>IF(COUNTA(参加者入力!J293),1,0)</f>
        <v>0</v>
      </c>
      <c r="K263">
        <f t="shared" si="14"/>
        <v>0</v>
      </c>
      <c r="L263">
        <f>IF(参加者入力!K293="",0,IF(参加者入力!K293="未入力有",0,IF(参加者入力!I293="未受験",5500,4500)))</f>
        <v>0</v>
      </c>
      <c r="M263">
        <f t="shared" si="12"/>
        <v>0</v>
      </c>
      <c r="N263">
        <f t="shared" si="13"/>
        <v>0</v>
      </c>
    </row>
    <row r="264" spans="1:14" x14ac:dyDescent="0.45">
      <c r="A264" t="str">
        <f>参加者入力!B294&amp;参加者入力!C294</f>
        <v/>
      </c>
      <c r="B264">
        <f>IF(COUNTA(参加者入力!B294),1,0)</f>
        <v>0</v>
      </c>
      <c r="C264">
        <f>IF(COUNTA(参加者入力!C294),1,0)</f>
        <v>0</v>
      </c>
      <c r="D264">
        <f>IF(COUNTA(参加者入力!D294),1,0)</f>
        <v>0</v>
      </c>
      <c r="E264">
        <f>IF(COUNTA(参加者入力!E294),1,0)</f>
        <v>0</v>
      </c>
      <c r="F264">
        <f>IF(COUNTA(参加者入力!F294),1,0)</f>
        <v>0</v>
      </c>
      <c r="G264">
        <f>IF(COUNTA(参加者入力!G294),1,0)</f>
        <v>0</v>
      </c>
      <c r="H264">
        <f>IF(COUNTA(参加者入力!H294),1,0)</f>
        <v>0</v>
      </c>
      <c r="I264">
        <f>IF(COUNTA(参加者入力!I294),1,0)</f>
        <v>0</v>
      </c>
      <c r="J264">
        <f>IF(COUNTA(参加者入力!J294),1,0)</f>
        <v>0</v>
      </c>
      <c r="K264">
        <f t="shared" si="14"/>
        <v>0</v>
      </c>
      <c r="L264">
        <f>IF(参加者入力!K294="",0,IF(参加者入力!K294="未入力有",0,IF(参加者入力!I294="未受験",5500,4500)))</f>
        <v>0</v>
      </c>
      <c r="M264">
        <f t="shared" si="12"/>
        <v>0</v>
      </c>
      <c r="N264">
        <f t="shared" si="13"/>
        <v>0</v>
      </c>
    </row>
    <row r="265" spans="1:14" x14ac:dyDescent="0.45">
      <c r="A265" t="str">
        <f>参加者入力!B295&amp;参加者入力!C295</f>
        <v/>
      </c>
      <c r="B265">
        <f>IF(COUNTA(参加者入力!B295),1,0)</f>
        <v>0</v>
      </c>
      <c r="C265">
        <f>IF(COUNTA(参加者入力!C295),1,0)</f>
        <v>0</v>
      </c>
      <c r="D265">
        <f>IF(COUNTA(参加者入力!D295),1,0)</f>
        <v>0</v>
      </c>
      <c r="E265">
        <f>IF(COUNTA(参加者入力!E295),1,0)</f>
        <v>0</v>
      </c>
      <c r="F265">
        <f>IF(COUNTA(参加者入力!F295),1,0)</f>
        <v>0</v>
      </c>
      <c r="G265">
        <f>IF(COUNTA(参加者入力!G295),1,0)</f>
        <v>0</v>
      </c>
      <c r="H265">
        <f>IF(COUNTA(参加者入力!H295),1,0)</f>
        <v>0</v>
      </c>
      <c r="I265">
        <f>IF(COUNTA(参加者入力!I295),1,0)</f>
        <v>0</v>
      </c>
      <c r="J265">
        <f>IF(COUNTA(参加者入力!J295),1,0)</f>
        <v>0</v>
      </c>
      <c r="K265">
        <f t="shared" si="14"/>
        <v>0</v>
      </c>
      <c r="L265">
        <f>IF(参加者入力!K295="",0,IF(参加者入力!K295="未入力有",0,IF(参加者入力!I295="未受験",5500,4500)))</f>
        <v>0</v>
      </c>
      <c r="M265">
        <f t="shared" si="12"/>
        <v>0</v>
      </c>
      <c r="N265">
        <f t="shared" si="13"/>
        <v>0</v>
      </c>
    </row>
    <row r="266" spans="1:14" x14ac:dyDescent="0.45">
      <c r="A266" t="str">
        <f>参加者入力!B296&amp;参加者入力!C296</f>
        <v/>
      </c>
      <c r="B266">
        <f>IF(COUNTA(参加者入力!B296),1,0)</f>
        <v>0</v>
      </c>
      <c r="C266">
        <f>IF(COUNTA(参加者入力!C296),1,0)</f>
        <v>0</v>
      </c>
      <c r="D266">
        <f>IF(COUNTA(参加者入力!D296),1,0)</f>
        <v>0</v>
      </c>
      <c r="E266">
        <f>IF(COUNTA(参加者入力!E296),1,0)</f>
        <v>0</v>
      </c>
      <c r="F266">
        <f>IF(COUNTA(参加者入力!F296),1,0)</f>
        <v>0</v>
      </c>
      <c r="G266">
        <f>IF(COUNTA(参加者入力!G296),1,0)</f>
        <v>0</v>
      </c>
      <c r="H266">
        <f>IF(COUNTA(参加者入力!H296),1,0)</f>
        <v>0</v>
      </c>
      <c r="I266">
        <f>IF(COUNTA(参加者入力!I296),1,0)</f>
        <v>0</v>
      </c>
      <c r="J266">
        <f>IF(COUNTA(参加者入力!J296),1,0)</f>
        <v>0</v>
      </c>
      <c r="K266">
        <f t="shared" si="14"/>
        <v>0</v>
      </c>
      <c r="L266">
        <f>IF(参加者入力!K296="",0,IF(参加者入力!K296="未入力有",0,IF(参加者入力!I296="未受験",5500,4500)))</f>
        <v>0</v>
      </c>
      <c r="M266">
        <f t="shared" si="12"/>
        <v>0</v>
      </c>
      <c r="N266">
        <f t="shared" si="13"/>
        <v>0</v>
      </c>
    </row>
    <row r="267" spans="1:14" x14ac:dyDescent="0.45">
      <c r="A267" t="str">
        <f>参加者入力!B297&amp;参加者入力!C297</f>
        <v/>
      </c>
      <c r="B267">
        <f>IF(COUNTA(参加者入力!B297),1,0)</f>
        <v>0</v>
      </c>
      <c r="C267">
        <f>IF(COUNTA(参加者入力!C297),1,0)</f>
        <v>0</v>
      </c>
      <c r="D267">
        <f>IF(COUNTA(参加者入力!D297),1,0)</f>
        <v>0</v>
      </c>
      <c r="E267">
        <f>IF(COUNTA(参加者入力!E297),1,0)</f>
        <v>0</v>
      </c>
      <c r="F267">
        <f>IF(COUNTA(参加者入力!F297),1,0)</f>
        <v>0</v>
      </c>
      <c r="G267">
        <f>IF(COUNTA(参加者入力!G297),1,0)</f>
        <v>0</v>
      </c>
      <c r="H267">
        <f>IF(COUNTA(参加者入力!H297),1,0)</f>
        <v>0</v>
      </c>
      <c r="I267">
        <f>IF(COUNTA(参加者入力!I297),1,0)</f>
        <v>0</v>
      </c>
      <c r="J267">
        <f>IF(COUNTA(参加者入力!J297),1,0)</f>
        <v>0</v>
      </c>
      <c r="K267">
        <f t="shared" si="14"/>
        <v>0</v>
      </c>
      <c r="L267">
        <f>IF(参加者入力!K297="",0,IF(参加者入力!K297="未入力有",0,IF(参加者入力!I297="未受験",5500,4500)))</f>
        <v>0</v>
      </c>
      <c r="M267">
        <f t="shared" si="12"/>
        <v>0</v>
      </c>
      <c r="N267">
        <f t="shared" si="13"/>
        <v>0</v>
      </c>
    </row>
    <row r="268" spans="1:14" x14ac:dyDescent="0.45">
      <c r="A268" t="str">
        <f>参加者入力!B298&amp;参加者入力!C298</f>
        <v/>
      </c>
      <c r="B268">
        <f>IF(COUNTA(参加者入力!B298),1,0)</f>
        <v>0</v>
      </c>
      <c r="C268">
        <f>IF(COUNTA(参加者入力!C298),1,0)</f>
        <v>0</v>
      </c>
      <c r="D268">
        <f>IF(COUNTA(参加者入力!D298),1,0)</f>
        <v>0</v>
      </c>
      <c r="E268">
        <f>IF(COUNTA(参加者入力!E298),1,0)</f>
        <v>0</v>
      </c>
      <c r="F268">
        <f>IF(COUNTA(参加者入力!F298),1,0)</f>
        <v>0</v>
      </c>
      <c r="G268">
        <f>IF(COUNTA(参加者入力!G298),1,0)</f>
        <v>0</v>
      </c>
      <c r="H268">
        <f>IF(COUNTA(参加者入力!H298),1,0)</f>
        <v>0</v>
      </c>
      <c r="I268">
        <f>IF(COUNTA(参加者入力!I298),1,0)</f>
        <v>0</v>
      </c>
      <c r="J268">
        <f>IF(COUNTA(参加者入力!J298),1,0)</f>
        <v>0</v>
      </c>
      <c r="K268">
        <f t="shared" si="14"/>
        <v>0</v>
      </c>
      <c r="L268">
        <f>IF(参加者入力!K298="",0,IF(参加者入力!K298="未入力有",0,IF(参加者入力!I298="未受験",5500,4500)))</f>
        <v>0</v>
      </c>
      <c r="M268">
        <f t="shared" si="12"/>
        <v>0</v>
      </c>
      <c r="N268">
        <f t="shared" si="13"/>
        <v>0</v>
      </c>
    </row>
    <row r="269" spans="1:14" x14ac:dyDescent="0.45">
      <c r="A269" t="str">
        <f>参加者入力!B299&amp;参加者入力!C299</f>
        <v/>
      </c>
      <c r="B269">
        <f>IF(COUNTA(参加者入力!B299),1,0)</f>
        <v>0</v>
      </c>
      <c r="C269">
        <f>IF(COUNTA(参加者入力!C299),1,0)</f>
        <v>0</v>
      </c>
      <c r="D269">
        <f>IF(COUNTA(参加者入力!D299),1,0)</f>
        <v>0</v>
      </c>
      <c r="E269">
        <f>IF(COUNTA(参加者入力!E299),1,0)</f>
        <v>0</v>
      </c>
      <c r="F269">
        <f>IF(COUNTA(参加者入力!F299),1,0)</f>
        <v>0</v>
      </c>
      <c r="G269">
        <f>IF(COUNTA(参加者入力!G299),1,0)</f>
        <v>0</v>
      </c>
      <c r="H269">
        <f>IF(COUNTA(参加者入力!H299),1,0)</f>
        <v>0</v>
      </c>
      <c r="I269">
        <f>IF(COUNTA(参加者入力!I299),1,0)</f>
        <v>0</v>
      </c>
      <c r="J269">
        <f>IF(COUNTA(参加者入力!J299),1,0)</f>
        <v>0</v>
      </c>
      <c r="K269">
        <f t="shared" si="14"/>
        <v>0</v>
      </c>
      <c r="L269">
        <f>IF(参加者入力!K299="",0,IF(参加者入力!K299="未入力有",0,IF(参加者入力!I299="未受験",5500,4500)))</f>
        <v>0</v>
      </c>
      <c r="M269">
        <f t="shared" si="12"/>
        <v>0</v>
      </c>
      <c r="N269">
        <f t="shared" si="13"/>
        <v>0</v>
      </c>
    </row>
    <row r="270" spans="1:14" x14ac:dyDescent="0.45">
      <c r="A270" t="str">
        <f>参加者入力!B300&amp;参加者入力!C300</f>
        <v/>
      </c>
      <c r="B270">
        <f>IF(COUNTA(参加者入力!B300),1,0)</f>
        <v>0</v>
      </c>
      <c r="C270">
        <f>IF(COUNTA(参加者入力!C300),1,0)</f>
        <v>0</v>
      </c>
      <c r="D270">
        <f>IF(COUNTA(参加者入力!D300),1,0)</f>
        <v>0</v>
      </c>
      <c r="E270">
        <f>IF(COUNTA(参加者入力!E300),1,0)</f>
        <v>0</v>
      </c>
      <c r="F270">
        <f>IF(COUNTA(参加者入力!F300),1,0)</f>
        <v>0</v>
      </c>
      <c r="G270">
        <f>IF(COUNTA(参加者入力!G300),1,0)</f>
        <v>0</v>
      </c>
      <c r="H270">
        <f>IF(COUNTA(参加者入力!H300),1,0)</f>
        <v>0</v>
      </c>
      <c r="I270">
        <f>IF(COUNTA(参加者入力!I300),1,0)</f>
        <v>0</v>
      </c>
      <c r="J270">
        <f>IF(COUNTA(参加者入力!J300),1,0)</f>
        <v>0</v>
      </c>
      <c r="K270">
        <f t="shared" si="14"/>
        <v>0</v>
      </c>
      <c r="L270">
        <f>IF(参加者入力!K300="",0,IF(参加者入力!K300="未入力有",0,IF(参加者入力!I300="未受験",5500,4500)))</f>
        <v>0</v>
      </c>
      <c r="M270">
        <f t="shared" si="12"/>
        <v>0</v>
      </c>
      <c r="N270">
        <f t="shared" si="13"/>
        <v>0</v>
      </c>
    </row>
    <row r="271" spans="1:14" x14ac:dyDescent="0.45">
      <c r="A271" t="str">
        <f>参加者入力!B301&amp;参加者入力!C301</f>
        <v/>
      </c>
      <c r="B271">
        <f>IF(COUNTA(参加者入力!B301),1,0)</f>
        <v>0</v>
      </c>
      <c r="C271">
        <f>IF(COUNTA(参加者入力!C301),1,0)</f>
        <v>0</v>
      </c>
      <c r="D271">
        <f>IF(COUNTA(参加者入力!D301),1,0)</f>
        <v>0</v>
      </c>
      <c r="E271">
        <f>IF(COUNTA(参加者入力!E301),1,0)</f>
        <v>0</v>
      </c>
      <c r="F271">
        <f>IF(COUNTA(参加者入力!F301),1,0)</f>
        <v>0</v>
      </c>
      <c r="G271">
        <f>IF(COUNTA(参加者入力!G301),1,0)</f>
        <v>0</v>
      </c>
      <c r="H271">
        <f>IF(COUNTA(参加者入力!H301),1,0)</f>
        <v>0</v>
      </c>
      <c r="I271">
        <f>IF(COUNTA(参加者入力!I301),1,0)</f>
        <v>0</v>
      </c>
      <c r="J271">
        <f>IF(COUNTA(参加者入力!J301),1,0)</f>
        <v>0</v>
      </c>
      <c r="K271">
        <f t="shared" si="14"/>
        <v>0</v>
      </c>
      <c r="L271">
        <f>IF(参加者入力!K301="",0,IF(参加者入力!K301="未入力有",0,IF(参加者入力!I301="未受験",5500,4500)))</f>
        <v>0</v>
      </c>
      <c r="M271">
        <f t="shared" si="12"/>
        <v>0</v>
      </c>
      <c r="N271">
        <f t="shared" si="13"/>
        <v>0</v>
      </c>
    </row>
    <row r="272" spans="1:14" x14ac:dyDescent="0.45">
      <c r="A272" t="str">
        <f>参加者入力!B302&amp;参加者入力!C302</f>
        <v/>
      </c>
      <c r="B272">
        <f>IF(COUNTA(参加者入力!B302),1,0)</f>
        <v>0</v>
      </c>
      <c r="C272">
        <f>IF(COUNTA(参加者入力!C302),1,0)</f>
        <v>0</v>
      </c>
      <c r="D272">
        <f>IF(COUNTA(参加者入力!D302),1,0)</f>
        <v>0</v>
      </c>
      <c r="E272">
        <f>IF(COUNTA(参加者入力!E302),1,0)</f>
        <v>0</v>
      </c>
      <c r="F272">
        <f>IF(COUNTA(参加者入力!F302),1,0)</f>
        <v>0</v>
      </c>
      <c r="G272">
        <f>IF(COUNTA(参加者入力!G302),1,0)</f>
        <v>0</v>
      </c>
      <c r="H272">
        <f>IF(COUNTA(参加者入力!H302),1,0)</f>
        <v>0</v>
      </c>
      <c r="I272">
        <f>IF(COUNTA(参加者入力!I302),1,0)</f>
        <v>0</v>
      </c>
      <c r="J272">
        <f>IF(COUNTA(参加者入力!J302),1,0)</f>
        <v>0</v>
      </c>
      <c r="K272">
        <f t="shared" si="14"/>
        <v>0</v>
      </c>
      <c r="L272">
        <f>IF(参加者入力!K302="",0,IF(参加者入力!K302="未入力有",0,IF(参加者入力!I302="未受験",5500,4500)))</f>
        <v>0</v>
      </c>
      <c r="M272">
        <f t="shared" si="12"/>
        <v>0</v>
      </c>
      <c r="N272">
        <f t="shared" si="13"/>
        <v>0</v>
      </c>
    </row>
    <row r="273" spans="1:14" x14ac:dyDescent="0.45">
      <c r="A273" t="str">
        <f>参加者入力!B303&amp;参加者入力!C303</f>
        <v/>
      </c>
      <c r="B273">
        <f>IF(COUNTA(参加者入力!B303),1,0)</f>
        <v>0</v>
      </c>
      <c r="C273">
        <f>IF(COUNTA(参加者入力!C303),1,0)</f>
        <v>0</v>
      </c>
      <c r="D273">
        <f>IF(COUNTA(参加者入力!D303),1,0)</f>
        <v>0</v>
      </c>
      <c r="E273">
        <f>IF(COUNTA(参加者入力!E303),1,0)</f>
        <v>0</v>
      </c>
      <c r="F273">
        <f>IF(COUNTA(参加者入力!F303),1,0)</f>
        <v>0</v>
      </c>
      <c r="G273">
        <f>IF(COUNTA(参加者入力!G303),1,0)</f>
        <v>0</v>
      </c>
      <c r="H273">
        <f>IF(COUNTA(参加者入力!H303),1,0)</f>
        <v>0</v>
      </c>
      <c r="I273">
        <f>IF(COUNTA(参加者入力!I303),1,0)</f>
        <v>0</v>
      </c>
      <c r="J273">
        <f>IF(COUNTA(参加者入力!J303),1,0)</f>
        <v>0</v>
      </c>
      <c r="K273">
        <f t="shared" si="14"/>
        <v>0</v>
      </c>
      <c r="L273">
        <f>IF(参加者入力!K303="",0,IF(参加者入力!K303="未入力有",0,IF(参加者入力!I303="未受験",5500,4500)))</f>
        <v>0</v>
      </c>
      <c r="M273">
        <f t="shared" si="12"/>
        <v>0</v>
      </c>
      <c r="N273">
        <f t="shared" si="13"/>
        <v>0</v>
      </c>
    </row>
    <row r="274" spans="1:14" x14ac:dyDescent="0.45">
      <c r="A274" t="str">
        <f>参加者入力!B304&amp;参加者入力!C304</f>
        <v/>
      </c>
      <c r="B274">
        <f>IF(COUNTA(参加者入力!B304),1,0)</f>
        <v>0</v>
      </c>
      <c r="C274">
        <f>IF(COUNTA(参加者入力!C304),1,0)</f>
        <v>0</v>
      </c>
      <c r="D274">
        <f>IF(COUNTA(参加者入力!D304),1,0)</f>
        <v>0</v>
      </c>
      <c r="E274">
        <f>IF(COUNTA(参加者入力!E304),1,0)</f>
        <v>0</v>
      </c>
      <c r="F274">
        <f>IF(COUNTA(参加者入力!F304),1,0)</f>
        <v>0</v>
      </c>
      <c r="G274">
        <f>IF(COUNTA(参加者入力!G304),1,0)</f>
        <v>0</v>
      </c>
      <c r="H274">
        <f>IF(COUNTA(参加者入力!H304),1,0)</f>
        <v>0</v>
      </c>
      <c r="I274">
        <f>IF(COUNTA(参加者入力!I304),1,0)</f>
        <v>0</v>
      </c>
      <c r="J274">
        <f>IF(COUNTA(参加者入力!J304),1,0)</f>
        <v>0</v>
      </c>
      <c r="K274">
        <f t="shared" si="14"/>
        <v>0</v>
      </c>
      <c r="L274">
        <f>IF(参加者入力!K304="",0,IF(参加者入力!K304="未入力有",0,IF(参加者入力!I304="未受験",5500,4500)))</f>
        <v>0</v>
      </c>
      <c r="M274">
        <f t="shared" si="12"/>
        <v>0</v>
      </c>
      <c r="N274">
        <f t="shared" si="13"/>
        <v>0</v>
      </c>
    </row>
    <row r="275" spans="1:14" x14ac:dyDescent="0.45">
      <c r="A275" t="str">
        <f>参加者入力!B305&amp;参加者入力!C305</f>
        <v/>
      </c>
      <c r="B275">
        <f>IF(COUNTA(参加者入力!B305),1,0)</f>
        <v>0</v>
      </c>
      <c r="C275">
        <f>IF(COUNTA(参加者入力!C305),1,0)</f>
        <v>0</v>
      </c>
      <c r="D275">
        <f>IF(COUNTA(参加者入力!D305),1,0)</f>
        <v>0</v>
      </c>
      <c r="E275">
        <f>IF(COUNTA(参加者入力!E305),1,0)</f>
        <v>0</v>
      </c>
      <c r="F275">
        <f>IF(COUNTA(参加者入力!F305),1,0)</f>
        <v>0</v>
      </c>
      <c r="G275">
        <f>IF(COUNTA(参加者入力!G305),1,0)</f>
        <v>0</v>
      </c>
      <c r="H275">
        <f>IF(COUNTA(参加者入力!H305),1,0)</f>
        <v>0</v>
      </c>
      <c r="I275">
        <f>IF(COUNTA(参加者入力!I305),1,0)</f>
        <v>0</v>
      </c>
      <c r="J275">
        <f>IF(COUNTA(参加者入力!J305),1,0)</f>
        <v>0</v>
      </c>
      <c r="K275">
        <f t="shared" si="14"/>
        <v>0</v>
      </c>
      <c r="L275">
        <f>IF(参加者入力!K305="",0,IF(参加者入力!K305="未入力有",0,IF(参加者入力!I305="未受験",5500,4500)))</f>
        <v>0</v>
      </c>
      <c r="M275">
        <f t="shared" si="12"/>
        <v>0</v>
      </c>
      <c r="N275">
        <f t="shared" si="13"/>
        <v>0</v>
      </c>
    </row>
    <row r="276" spans="1:14" x14ac:dyDescent="0.45">
      <c r="A276" t="str">
        <f>参加者入力!B306&amp;参加者入力!C306</f>
        <v/>
      </c>
      <c r="B276">
        <f>IF(COUNTA(参加者入力!B306),1,0)</f>
        <v>0</v>
      </c>
      <c r="C276">
        <f>IF(COUNTA(参加者入力!C306),1,0)</f>
        <v>0</v>
      </c>
      <c r="D276">
        <f>IF(COUNTA(参加者入力!D306),1,0)</f>
        <v>0</v>
      </c>
      <c r="E276">
        <f>IF(COUNTA(参加者入力!E306),1,0)</f>
        <v>0</v>
      </c>
      <c r="F276">
        <f>IF(COUNTA(参加者入力!F306),1,0)</f>
        <v>0</v>
      </c>
      <c r="G276">
        <f>IF(COUNTA(参加者入力!G306),1,0)</f>
        <v>0</v>
      </c>
      <c r="H276">
        <f>IF(COUNTA(参加者入力!H306),1,0)</f>
        <v>0</v>
      </c>
      <c r="I276">
        <f>IF(COUNTA(参加者入力!I306),1,0)</f>
        <v>0</v>
      </c>
      <c r="J276">
        <f>IF(COUNTA(参加者入力!J306),1,0)</f>
        <v>0</v>
      </c>
      <c r="K276">
        <f t="shared" si="14"/>
        <v>0</v>
      </c>
      <c r="L276">
        <f>IF(参加者入力!K306="",0,IF(参加者入力!K306="未入力有",0,IF(参加者入力!I306="未受験",5500,4500)))</f>
        <v>0</v>
      </c>
      <c r="M276">
        <f t="shared" si="12"/>
        <v>0</v>
      </c>
      <c r="N276">
        <f t="shared" si="13"/>
        <v>0</v>
      </c>
    </row>
    <row r="277" spans="1:14" x14ac:dyDescent="0.45">
      <c r="A277" t="str">
        <f>参加者入力!B307&amp;参加者入力!C307</f>
        <v/>
      </c>
      <c r="B277">
        <f>IF(COUNTA(参加者入力!B307),1,0)</f>
        <v>0</v>
      </c>
      <c r="C277">
        <f>IF(COUNTA(参加者入力!C307),1,0)</f>
        <v>0</v>
      </c>
      <c r="D277">
        <f>IF(COUNTA(参加者入力!D307),1,0)</f>
        <v>0</v>
      </c>
      <c r="E277">
        <f>IF(COUNTA(参加者入力!E307),1,0)</f>
        <v>0</v>
      </c>
      <c r="F277">
        <f>IF(COUNTA(参加者入力!F307),1,0)</f>
        <v>0</v>
      </c>
      <c r="G277">
        <f>IF(COUNTA(参加者入力!G307),1,0)</f>
        <v>0</v>
      </c>
      <c r="H277">
        <f>IF(COUNTA(参加者入力!H307),1,0)</f>
        <v>0</v>
      </c>
      <c r="I277">
        <f>IF(COUNTA(参加者入力!I307),1,0)</f>
        <v>0</v>
      </c>
      <c r="J277">
        <f>IF(COUNTA(参加者入力!J307),1,0)</f>
        <v>0</v>
      </c>
      <c r="K277">
        <f t="shared" si="14"/>
        <v>0</v>
      </c>
      <c r="L277">
        <f>IF(参加者入力!K307="",0,IF(参加者入力!K307="未入力有",0,IF(参加者入力!I307="未受験",5500,4500)))</f>
        <v>0</v>
      </c>
      <c r="M277">
        <f t="shared" si="12"/>
        <v>0</v>
      </c>
      <c r="N277">
        <f t="shared" si="13"/>
        <v>0</v>
      </c>
    </row>
    <row r="278" spans="1:14" x14ac:dyDescent="0.45">
      <c r="A278" t="str">
        <f>参加者入力!B308&amp;参加者入力!C308</f>
        <v/>
      </c>
      <c r="B278">
        <f>IF(COUNTA(参加者入力!B308),1,0)</f>
        <v>0</v>
      </c>
      <c r="C278">
        <f>IF(COUNTA(参加者入力!C308),1,0)</f>
        <v>0</v>
      </c>
      <c r="D278">
        <f>IF(COUNTA(参加者入力!D308),1,0)</f>
        <v>0</v>
      </c>
      <c r="E278">
        <f>IF(COUNTA(参加者入力!E308),1,0)</f>
        <v>0</v>
      </c>
      <c r="F278">
        <f>IF(COUNTA(参加者入力!F308),1,0)</f>
        <v>0</v>
      </c>
      <c r="G278">
        <f>IF(COUNTA(参加者入力!G308),1,0)</f>
        <v>0</v>
      </c>
      <c r="H278">
        <f>IF(COUNTA(参加者入力!H308),1,0)</f>
        <v>0</v>
      </c>
      <c r="I278">
        <f>IF(COUNTA(参加者入力!I308),1,0)</f>
        <v>0</v>
      </c>
      <c r="J278">
        <f>IF(COUNTA(参加者入力!J308),1,0)</f>
        <v>0</v>
      </c>
      <c r="K278">
        <f t="shared" si="14"/>
        <v>0</v>
      </c>
      <c r="L278">
        <f>IF(参加者入力!K308="",0,IF(参加者入力!K308="未入力有",0,IF(参加者入力!I308="未受験",5500,4500)))</f>
        <v>0</v>
      </c>
      <c r="M278">
        <f t="shared" si="12"/>
        <v>0</v>
      </c>
      <c r="N278">
        <f t="shared" si="13"/>
        <v>0</v>
      </c>
    </row>
    <row r="279" spans="1:14" x14ac:dyDescent="0.45">
      <c r="A279" t="str">
        <f>参加者入力!B309&amp;参加者入力!C309</f>
        <v/>
      </c>
      <c r="B279">
        <f>IF(COUNTA(参加者入力!B309),1,0)</f>
        <v>0</v>
      </c>
      <c r="C279">
        <f>IF(COUNTA(参加者入力!C309),1,0)</f>
        <v>0</v>
      </c>
      <c r="D279">
        <f>IF(COUNTA(参加者入力!D309),1,0)</f>
        <v>0</v>
      </c>
      <c r="E279">
        <f>IF(COUNTA(参加者入力!E309),1,0)</f>
        <v>0</v>
      </c>
      <c r="F279">
        <f>IF(COUNTA(参加者入力!F309),1,0)</f>
        <v>0</v>
      </c>
      <c r="G279">
        <f>IF(COUNTA(参加者入力!G309),1,0)</f>
        <v>0</v>
      </c>
      <c r="H279">
        <f>IF(COUNTA(参加者入力!H309),1,0)</f>
        <v>0</v>
      </c>
      <c r="I279">
        <f>IF(COUNTA(参加者入力!I309),1,0)</f>
        <v>0</v>
      </c>
      <c r="J279">
        <f>IF(COUNTA(参加者入力!J309),1,0)</f>
        <v>0</v>
      </c>
      <c r="K279">
        <f t="shared" si="14"/>
        <v>0</v>
      </c>
      <c r="L279">
        <f>IF(参加者入力!K309="",0,IF(参加者入力!K309="未入力有",0,IF(参加者入力!I309="未受験",5500,4500)))</f>
        <v>0</v>
      </c>
      <c r="M279">
        <f t="shared" si="12"/>
        <v>0</v>
      </c>
      <c r="N279">
        <f t="shared" si="13"/>
        <v>0</v>
      </c>
    </row>
    <row r="280" spans="1:14" x14ac:dyDescent="0.45">
      <c r="A280" t="str">
        <f>参加者入力!B310&amp;参加者入力!C310</f>
        <v/>
      </c>
      <c r="B280">
        <f>IF(COUNTA(参加者入力!B310),1,0)</f>
        <v>0</v>
      </c>
      <c r="C280">
        <f>IF(COUNTA(参加者入力!C310),1,0)</f>
        <v>0</v>
      </c>
      <c r="D280">
        <f>IF(COUNTA(参加者入力!D310),1,0)</f>
        <v>0</v>
      </c>
      <c r="E280">
        <f>IF(COUNTA(参加者入力!E310),1,0)</f>
        <v>0</v>
      </c>
      <c r="F280">
        <f>IF(COUNTA(参加者入力!F310),1,0)</f>
        <v>0</v>
      </c>
      <c r="G280">
        <f>IF(COUNTA(参加者入力!G310),1,0)</f>
        <v>0</v>
      </c>
      <c r="H280">
        <f>IF(COUNTA(参加者入力!H310),1,0)</f>
        <v>0</v>
      </c>
      <c r="I280">
        <f>IF(COUNTA(参加者入力!I310),1,0)</f>
        <v>0</v>
      </c>
      <c r="J280">
        <f>IF(COUNTA(参加者入力!J310),1,0)</f>
        <v>0</v>
      </c>
      <c r="K280">
        <f t="shared" si="14"/>
        <v>0</v>
      </c>
      <c r="L280">
        <f>IF(参加者入力!K310="",0,IF(参加者入力!K310="未入力有",0,IF(参加者入力!I310="未受験",5500,4500)))</f>
        <v>0</v>
      </c>
      <c r="M280">
        <f t="shared" si="12"/>
        <v>0</v>
      </c>
      <c r="N280">
        <f t="shared" si="13"/>
        <v>0</v>
      </c>
    </row>
    <row r="281" spans="1:14" x14ac:dyDescent="0.45">
      <c r="A281" t="str">
        <f>参加者入力!B311&amp;参加者入力!C311</f>
        <v/>
      </c>
      <c r="B281">
        <f>IF(COUNTA(参加者入力!B311),1,0)</f>
        <v>0</v>
      </c>
      <c r="C281">
        <f>IF(COUNTA(参加者入力!C311),1,0)</f>
        <v>0</v>
      </c>
      <c r="D281">
        <f>IF(COUNTA(参加者入力!D311),1,0)</f>
        <v>0</v>
      </c>
      <c r="E281">
        <f>IF(COUNTA(参加者入力!E311),1,0)</f>
        <v>0</v>
      </c>
      <c r="F281">
        <f>IF(COUNTA(参加者入力!F311),1,0)</f>
        <v>0</v>
      </c>
      <c r="G281">
        <f>IF(COUNTA(参加者入力!G311),1,0)</f>
        <v>0</v>
      </c>
      <c r="H281">
        <f>IF(COUNTA(参加者入力!H311),1,0)</f>
        <v>0</v>
      </c>
      <c r="I281">
        <f>IF(COUNTA(参加者入力!I311),1,0)</f>
        <v>0</v>
      </c>
      <c r="J281">
        <f>IF(COUNTA(参加者入力!J311),1,0)</f>
        <v>0</v>
      </c>
      <c r="K281">
        <f t="shared" si="14"/>
        <v>0</v>
      </c>
      <c r="L281">
        <f>IF(参加者入力!K311="",0,IF(参加者入力!K311="未入力有",0,IF(参加者入力!I311="未受験",5500,4500)))</f>
        <v>0</v>
      </c>
      <c r="M281">
        <f t="shared" si="12"/>
        <v>0</v>
      </c>
      <c r="N281">
        <f t="shared" si="13"/>
        <v>0</v>
      </c>
    </row>
    <row r="282" spans="1:14" x14ac:dyDescent="0.45">
      <c r="A282" t="str">
        <f>参加者入力!B312&amp;参加者入力!C312</f>
        <v/>
      </c>
      <c r="B282">
        <f>IF(COUNTA(参加者入力!B312),1,0)</f>
        <v>0</v>
      </c>
      <c r="C282">
        <f>IF(COUNTA(参加者入力!C312),1,0)</f>
        <v>0</v>
      </c>
      <c r="D282">
        <f>IF(COUNTA(参加者入力!D312),1,0)</f>
        <v>0</v>
      </c>
      <c r="E282">
        <f>IF(COUNTA(参加者入力!E312),1,0)</f>
        <v>0</v>
      </c>
      <c r="F282">
        <f>IF(COUNTA(参加者入力!F312),1,0)</f>
        <v>0</v>
      </c>
      <c r="G282">
        <f>IF(COUNTA(参加者入力!G312),1,0)</f>
        <v>0</v>
      </c>
      <c r="H282">
        <f>IF(COUNTA(参加者入力!H312),1,0)</f>
        <v>0</v>
      </c>
      <c r="I282">
        <f>IF(COUNTA(参加者入力!I312),1,0)</f>
        <v>0</v>
      </c>
      <c r="J282">
        <f>IF(COUNTA(参加者入力!J312),1,0)</f>
        <v>0</v>
      </c>
      <c r="K282">
        <f t="shared" si="14"/>
        <v>0</v>
      </c>
      <c r="L282">
        <f>IF(参加者入力!K312="",0,IF(参加者入力!K312="未入力有",0,IF(参加者入力!I312="未受験",5500,4500)))</f>
        <v>0</v>
      </c>
      <c r="M282">
        <f t="shared" si="12"/>
        <v>0</v>
      </c>
      <c r="N282">
        <f t="shared" si="13"/>
        <v>0</v>
      </c>
    </row>
    <row r="283" spans="1:14" x14ac:dyDescent="0.45">
      <c r="A283" t="str">
        <f>参加者入力!B313&amp;参加者入力!C313</f>
        <v/>
      </c>
      <c r="B283">
        <f>IF(COUNTA(参加者入力!B313),1,0)</f>
        <v>0</v>
      </c>
      <c r="C283">
        <f>IF(COUNTA(参加者入力!C313),1,0)</f>
        <v>0</v>
      </c>
      <c r="D283">
        <f>IF(COUNTA(参加者入力!D313),1,0)</f>
        <v>0</v>
      </c>
      <c r="E283">
        <f>IF(COUNTA(参加者入力!E313),1,0)</f>
        <v>0</v>
      </c>
      <c r="F283">
        <f>IF(COUNTA(参加者入力!F313),1,0)</f>
        <v>0</v>
      </c>
      <c r="G283">
        <f>IF(COUNTA(参加者入力!G313),1,0)</f>
        <v>0</v>
      </c>
      <c r="H283">
        <f>IF(COUNTA(参加者入力!H313),1,0)</f>
        <v>0</v>
      </c>
      <c r="I283">
        <f>IF(COUNTA(参加者入力!I313),1,0)</f>
        <v>0</v>
      </c>
      <c r="J283">
        <f>IF(COUNTA(参加者入力!J313),1,0)</f>
        <v>0</v>
      </c>
      <c r="K283">
        <f t="shared" si="14"/>
        <v>0</v>
      </c>
      <c r="L283">
        <f>IF(参加者入力!K313="",0,IF(参加者入力!K313="未入力有",0,IF(参加者入力!I313="未受験",5500,4500)))</f>
        <v>0</v>
      </c>
      <c r="M283">
        <f t="shared" si="12"/>
        <v>0</v>
      </c>
      <c r="N283">
        <f t="shared" si="13"/>
        <v>0</v>
      </c>
    </row>
    <row r="284" spans="1:14" x14ac:dyDescent="0.45">
      <c r="A284" t="str">
        <f>参加者入力!B314&amp;参加者入力!C314</f>
        <v/>
      </c>
      <c r="B284">
        <f>IF(COUNTA(参加者入力!B314),1,0)</f>
        <v>0</v>
      </c>
      <c r="C284">
        <f>IF(COUNTA(参加者入力!C314),1,0)</f>
        <v>0</v>
      </c>
      <c r="D284">
        <f>IF(COUNTA(参加者入力!D314),1,0)</f>
        <v>0</v>
      </c>
      <c r="E284">
        <f>IF(COUNTA(参加者入力!E314),1,0)</f>
        <v>0</v>
      </c>
      <c r="F284">
        <f>IF(COUNTA(参加者入力!F314),1,0)</f>
        <v>0</v>
      </c>
      <c r="G284">
        <f>IF(COUNTA(参加者入力!G314),1,0)</f>
        <v>0</v>
      </c>
      <c r="H284">
        <f>IF(COUNTA(参加者入力!H314),1,0)</f>
        <v>0</v>
      </c>
      <c r="I284">
        <f>IF(COUNTA(参加者入力!I314),1,0)</f>
        <v>0</v>
      </c>
      <c r="J284">
        <f>IF(COUNTA(参加者入力!J314),1,0)</f>
        <v>0</v>
      </c>
      <c r="K284">
        <f t="shared" si="14"/>
        <v>0</v>
      </c>
      <c r="L284">
        <f>IF(参加者入力!K314="",0,IF(参加者入力!K314="未入力有",0,IF(参加者入力!I314="未受験",5500,4500)))</f>
        <v>0</v>
      </c>
      <c r="M284">
        <f t="shared" si="12"/>
        <v>0</v>
      </c>
      <c r="N284">
        <f t="shared" si="13"/>
        <v>0</v>
      </c>
    </row>
    <row r="285" spans="1:14" x14ac:dyDescent="0.45">
      <c r="A285" t="str">
        <f>参加者入力!B315&amp;参加者入力!C315</f>
        <v/>
      </c>
      <c r="B285">
        <f>IF(COUNTA(参加者入力!B315),1,0)</f>
        <v>0</v>
      </c>
      <c r="C285">
        <f>IF(COUNTA(参加者入力!C315),1,0)</f>
        <v>0</v>
      </c>
      <c r="D285">
        <f>IF(COUNTA(参加者入力!D315),1,0)</f>
        <v>0</v>
      </c>
      <c r="E285">
        <f>IF(COUNTA(参加者入力!E315),1,0)</f>
        <v>0</v>
      </c>
      <c r="F285">
        <f>IF(COUNTA(参加者入力!F315),1,0)</f>
        <v>0</v>
      </c>
      <c r="G285">
        <f>IF(COUNTA(参加者入力!G315),1,0)</f>
        <v>0</v>
      </c>
      <c r="H285">
        <f>IF(COUNTA(参加者入力!H315),1,0)</f>
        <v>0</v>
      </c>
      <c r="I285">
        <f>IF(COUNTA(参加者入力!I315),1,0)</f>
        <v>0</v>
      </c>
      <c r="J285">
        <f>IF(COUNTA(参加者入力!J315),1,0)</f>
        <v>0</v>
      </c>
      <c r="K285">
        <f t="shared" si="14"/>
        <v>0</v>
      </c>
      <c r="L285">
        <f>IF(参加者入力!K315="",0,IF(参加者入力!K315="未入力有",0,IF(参加者入力!I315="未受験",5500,4500)))</f>
        <v>0</v>
      </c>
      <c r="M285">
        <f t="shared" si="12"/>
        <v>0</v>
      </c>
      <c r="N285">
        <f t="shared" si="13"/>
        <v>0</v>
      </c>
    </row>
    <row r="286" spans="1:14" x14ac:dyDescent="0.45">
      <c r="A286" t="str">
        <f>参加者入力!B316&amp;参加者入力!C316</f>
        <v/>
      </c>
      <c r="B286">
        <f>IF(COUNTA(参加者入力!B316),1,0)</f>
        <v>0</v>
      </c>
      <c r="C286">
        <f>IF(COUNTA(参加者入力!C316),1,0)</f>
        <v>0</v>
      </c>
      <c r="D286">
        <f>IF(COUNTA(参加者入力!D316),1,0)</f>
        <v>0</v>
      </c>
      <c r="E286">
        <f>IF(COUNTA(参加者入力!E316),1,0)</f>
        <v>0</v>
      </c>
      <c r="F286">
        <f>IF(COUNTA(参加者入力!F316),1,0)</f>
        <v>0</v>
      </c>
      <c r="G286">
        <f>IF(COUNTA(参加者入力!G316),1,0)</f>
        <v>0</v>
      </c>
      <c r="H286">
        <f>IF(COUNTA(参加者入力!H316),1,0)</f>
        <v>0</v>
      </c>
      <c r="I286">
        <f>IF(COUNTA(参加者入力!I316),1,0)</f>
        <v>0</v>
      </c>
      <c r="J286">
        <f>IF(COUNTA(参加者入力!J316),1,0)</f>
        <v>0</v>
      </c>
      <c r="K286">
        <f t="shared" si="14"/>
        <v>0</v>
      </c>
      <c r="L286">
        <f>IF(参加者入力!K316="",0,IF(参加者入力!K316="未入力有",0,IF(参加者入力!I316="未受験",5500,4500)))</f>
        <v>0</v>
      </c>
      <c r="M286">
        <f t="shared" si="12"/>
        <v>0</v>
      </c>
      <c r="N286">
        <f t="shared" si="13"/>
        <v>0</v>
      </c>
    </row>
    <row r="287" spans="1:14" x14ac:dyDescent="0.45">
      <c r="A287" t="str">
        <f>参加者入力!B317&amp;参加者入力!C317</f>
        <v/>
      </c>
      <c r="B287">
        <f>IF(COUNTA(参加者入力!B317),1,0)</f>
        <v>0</v>
      </c>
      <c r="C287">
        <f>IF(COUNTA(参加者入力!C317),1,0)</f>
        <v>0</v>
      </c>
      <c r="D287">
        <f>IF(COUNTA(参加者入力!D317),1,0)</f>
        <v>0</v>
      </c>
      <c r="E287">
        <f>IF(COUNTA(参加者入力!E317),1,0)</f>
        <v>0</v>
      </c>
      <c r="F287">
        <f>IF(COUNTA(参加者入力!F317),1,0)</f>
        <v>0</v>
      </c>
      <c r="G287">
        <f>IF(COUNTA(参加者入力!G317),1,0)</f>
        <v>0</v>
      </c>
      <c r="H287">
        <f>IF(COUNTA(参加者入力!H317),1,0)</f>
        <v>0</v>
      </c>
      <c r="I287">
        <f>IF(COUNTA(参加者入力!I317),1,0)</f>
        <v>0</v>
      </c>
      <c r="J287">
        <f>IF(COUNTA(参加者入力!J317),1,0)</f>
        <v>0</v>
      </c>
      <c r="K287">
        <f t="shared" si="14"/>
        <v>0</v>
      </c>
      <c r="L287">
        <f>IF(参加者入力!K317="",0,IF(参加者入力!K317="未入力有",0,IF(参加者入力!I317="未受験",5500,4500)))</f>
        <v>0</v>
      </c>
      <c r="M287">
        <f t="shared" si="12"/>
        <v>0</v>
      </c>
      <c r="N287">
        <f t="shared" si="13"/>
        <v>0</v>
      </c>
    </row>
    <row r="288" spans="1:14" x14ac:dyDescent="0.45">
      <c r="A288" t="str">
        <f>参加者入力!B318&amp;参加者入力!C318</f>
        <v/>
      </c>
      <c r="B288">
        <f>IF(COUNTA(参加者入力!B318),1,0)</f>
        <v>0</v>
      </c>
      <c r="C288">
        <f>IF(COUNTA(参加者入力!C318),1,0)</f>
        <v>0</v>
      </c>
      <c r="D288">
        <f>IF(COUNTA(参加者入力!D318),1,0)</f>
        <v>0</v>
      </c>
      <c r="E288">
        <f>IF(COUNTA(参加者入力!E318),1,0)</f>
        <v>0</v>
      </c>
      <c r="F288">
        <f>IF(COUNTA(参加者入力!F318),1,0)</f>
        <v>0</v>
      </c>
      <c r="G288">
        <f>IF(COUNTA(参加者入力!G318),1,0)</f>
        <v>0</v>
      </c>
      <c r="H288">
        <f>IF(COUNTA(参加者入力!H318),1,0)</f>
        <v>0</v>
      </c>
      <c r="I288">
        <f>IF(COUNTA(参加者入力!I318),1,0)</f>
        <v>0</v>
      </c>
      <c r="J288">
        <f>IF(COUNTA(参加者入力!J318),1,0)</f>
        <v>0</v>
      </c>
      <c r="K288">
        <f t="shared" si="14"/>
        <v>0</v>
      </c>
      <c r="L288">
        <f>IF(参加者入力!K318="",0,IF(参加者入力!K318="未入力有",0,IF(参加者入力!I318="未受験",5500,4500)))</f>
        <v>0</v>
      </c>
      <c r="M288">
        <f t="shared" si="12"/>
        <v>0</v>
      </c>
      <c r="N288">
        <f t="shared" si="13"/>
        <v>0</v>
      </c>
    </row>
    <row r="289" spans="1:14" x14ac:dyDescent="0.45">
      <c r="A289" t="str">
        <f>参加者入力!B319&amp;参加者入力!C319</f>
        <v/>
      </c>
      <c r="B289">
        <f>IF(COUNTA(参加者入力!B319),1,0)</f>
        <v>0</v>
      </c>
      <c r="C289">
        <f>IF(COUNTA(参加者入力!C319),1,0)</f>
        <v>0</v>
      </c>
      <c r="D289">
        <f>IF(COUNTA(参加者入力!D319),1,0)</f>
        <v>0</v>
      </c>
      <c r="E289">
        <f>IF(COUNTA(参加者入力!E319),1,0)</f>
        <v>0</v>
      </c>
      <c r="F289">
        <f>IF(COUNTA(参加者入力!F319),1,0)</f>
        <v>0</v>
      </c>
      <c r="G289">
        <f>IF(COUNTA(参加者入力!G319),1,0)</f>
        <v>0</v>
      </c>
      <c r="H289">
        <f>IF(COUNTA(参加者入力!H319),1,0)</f>
        <v>0</v>
      </c>
      <c r="I289">
        <f>IF(COUNTA(参加者入力!I319),1,0)</f>
        <v>0</v>
      </c>
      <c r="J289">
        <f>IF(COUNTA(参加者入力!J319),1,0)</f>
        <v>0</v>
      </c>
      <c r="K289">
        <f t="shared" si="14"/>
        <v>0</v>
      </c>
      <c r="L289">
        <f>IF(参加者入力!K319="",0,IF(参加者入力!K319="未入力有",0,IF(参加者入力!I319="未受験",5500,4500)))</f>
        <v>0</v>
      </c>
      <c r="M289">
        <f t="shared" si="12"/>
        <v>0</v>
      </c>
      <c r="N289">
        <f t="shared" si="13"/>
        <v>0</v>
      </c>
    </row>
    <row r="290" spans="1:14" x14ac:dyDescent="0.45">
      <c r="A290" t="str">
        <f>参加者入力!B320&amp;参加者入力!C320</f>
        <v/>
      </c>
      <c r="B290">
        <f>IF(COUNTA(参加者入力!B320),1,0)</f>
        <v>0</v>
      </c>
      <c r="C290">
        <f>IF(COUNTA(参加者入力!C320),1,0)</f>
        <v>0</v>
      </c>
      <c r="D290">
        <f>IF(COUNTA(参加者入力!D320),1,0)</f>
        <v>0</v>
      </c>
      <c r="E290">
        <f>IF(COUNTA(参加者入力!E320),1,0)</f>
        <v>0</v>
      </c>
      <c r="F290">
        <f>IF(COUNTA(参加者入力!F320),1,0)</f>
        <v>0</v>
      </c>
      <c r="G290">
        <f>IF(COUNTA(参加者入力!G320),1,0)</f>
        <v>0</v>
      </c>
      <c r="H290">
        <f>IF(COUNTA(参加者入力!H320),1,0)</f>
        <v>0</v>
      </c>
      <c r="I290">
        <f>IF(COUNTA(参加者入力!I320),1,0)</f>
        <v>0</v>
      </c>
      <c r="J290">
        <f>IF(COUNTA(参加者入力!J320),1,0)</f>
        <v>0</v>
      </c>
      <c r="K290">
        <f t="shared" si="14"/>
        <v>0</v>
      </c>
      <c r="L290">
        <f>IF(参加者入力!K320="",0,IF(参加者入力!K320="未入力有",0,IF(参加者入力!I320="未受験",5500,4500)))</f>
        <v>0</v>
      </c>
      <c r="M290">
        <f t="shared" si="12"/>
        <v>0</v>
      </c>
      <c r="N290">
        <f t="shared" si="13"/>
        <v>0</v>
      </c>
    </row>
    <row r="291" spans="1:14" x14ac:dyDescent="0.45">
      <c r="A291" t="str">
        <f>参加者入力!B321&amp;参加者入力!C321</f>
        <v/>
      </c>
      <c r="B291">
        <f>IF(COUNTA(参加者入力!B321),1,0)</f>
        <v>0</v>
      </c>
      <c r="C291">
        <f>IF(COUNTA(参加者入力!C321),1,0)</f>
        <v>0</v>
      </c>
      <c r="D291">
        <f>IF(COUNTA(参加者入力!D321),1,0)</f>
        <v>0</v>
      </c>
      <c r="E291">
        <f>IF(COUNTA(参加者入力!E321),1,0)</f>
        <v>0</v>
      </c>
      <c r="F291">
        <f>IF(COUNTA(参加者入力!F321),1,0)</f>
        <v>0</v>
      </c>
      <c r="G291">
        <f>IF(COUNTA(参加者入力!G321),1,0)</f>
        <v>0</v>
      </c>
      <c r="H291">
        <f>IF(COUNTA(参加者入力!H321),1,0)</f>
        <v>0</v>
      </c>
      <c r="I291">
        <f>IF(COUNTA(参加者入力!I321),1,0)</f>
        <v>0</v>
      </c>
      <c r="J291">
        <f>IF(COUNTA(参加者入力!J321),1,0)</f>
        <v>0</v>
      </c>
      <c r="K291">
        <f t="shared" si="14"/>
        <v>0</v>
      </c>
      <c r="L291">
        <f>IF(参加者入力!K321="",0,IF(参加者入力!K321="未入力有",0,IF(参加者入力!I321="未受験",5500,4500)))</f>
        <v>0</v>
      </c>
      <c r="M291">
        <f t="shared" si="12"/>
        <v>0</v>
      </c>
      <c r="N291">
        <f t="shared" si="13"/>
        <v>0</v>
      </c>
    </row>
    <row r="292" spans="1:14" x14ac:dyDescent="0.45">
      <c r="A292" t="str">
        <f>参加者入力!B322&amp;参加者入力!C322</f>
        <v/>
      </c>
      <c r="B292">
        <f>IF(COUNTA(参加者入力!B322),1,0)</f>
        <v>0</v>
      </c>
      <c r="C292">
        <f>IF(COUNTA(参加者入力!C322),1,0)</f>
        <v>0</v>
      </c>
      <c r="D292">
        <f>IF(COUNTA(参加者入力!D322),1,0)</f>
        <v>0</v>
      </c>
      <c r="E292">
        <f>IF(COUNTA(参加者入力!E322),1,0)</f>
        <v>0</v>
      </c>
      <c r="F292">
        <f>IF(COUNTA(参加者入力!F322),1,0)</f>
        <v>0</v>
      </c>
      <c r="G292">
        <f>IF(COUNTA(参加者入力!G322),1,0)</f>
        <v>0</v>
      </c>
      <c r="H292">
        <f>IF(COUNTA(参加者入力!H322),1,0)</f>
        <v>0</v>
      </c>
      <c r="I292">
        <f>IF(COUNTA(参加者入力!I322),1,0)</f>
        <v>0</v>
      </c>
      <c r="J292">
        <f>IF(COUNTA(参加者入力!J322),1,0)</f>
        <v>0</v>
      </c>
      <c r="K292">
        <f t="shared" si="14"/>
        <v>0</v>
      </c>
      <c r="L292">
        <f>IF(参加者入力!K322="",0,IF(参加者入力!K322="未入力有",0,IF(参加者入力!I322="未受験",5500,4500)))</f>
        <v>0</v>
      </c>
      <c r="M292">
        <f t="shared" si="12"/>
        <v>0</v>
      </c>
      <c r="N292">
        <f t="shared" si="13"/>
        <v>0</v>
      </c>
    </row>
    <row r="293" spans="1:14" x14ac:dyDescent="0.45">
      <c r="A293" t="str">
        <f>参加者入力!B323&amp;参加者入力!C323</f>
        <v/>
      </c>
      <c r="B293">
        <f>IF(COUNTA(参加者入力!B323),1,0)</f>
        <v>0</v>
      </c>
      <c r="C293">
        <f>IF(COUNTA(参加者入力!C323),1,0)</f>
        <v>0</v>
      </c>
      <c r="D293">
        <f>IF(COUNTA(参加者入力!D323),1,0)</f>
        <v>0</v>
      </c>
      <c r="E293">
        <f>IF(COUNTA(参加者入力!E323),1,0)</f>
        <v>0</v>
      </c>
      <c r="F293">
        <f>IF(COUNTA(参加者入力!F323),1,0)</f>
        <v>0</v>
      </c>
      <c r="G293">
        <f>IF(COUNTA(参加者入力!G323),1,0)</f>
        <v>0</v>
      </c>
      <c r="H293">
        <f>IF(COUNTA(参加者入力!H323),1,0)</f>
        <v>0</v>
      </c>
      <c r="I293">
        <f>IF(COUNTA(参加者入力!I323),1,0)</f>
        <v>0</v>
      </c>
      <c r="J293">
        <f>IF(COUNTA(参加者入力!J323),1,0)</f>
        <v>0</v>
      </c>
      <c r="K293">
        <f t="shared" si="14"/>
        <v>0</v>
      </c>
      <c r="L293">
        <f>IF(参加者入力!K323="",0,IF(参加者入力!K323="未入力有",0,IF(参加者入力!I323="未受験",5500,4500)))</f>
        <v>0</v>
      </c>
      <c r="M293">
        <f t="shared" si="12"/>
        <v>0</v>
      </c>
      <c r="N293">
        <f t="shared" si="13"/>
        <v>0</v>
      </c>
    </row>
    <row r="294" spans="1:14" x14ac:dyDescent="0.45">
      <c r="A294" t="str">
        <f>参加者入力!B324&amp;参加者入力!C324</f>
        <v/>
      </c>
      <c r="B294">
        <f>IF(COUNTA(参加者入力!B324),1,0)</f>
        <v>0</v>
      </c>
      <c r="C294">
        <f>IF(COUNTA(参加者入力!C324),1,0)</f>
        <v>0</v>
      </c>
      <c r="D294">
        <f>IF(COUNTA(参加者入力!D324),1,0)</f>
        <v>0</v>
      </c>
      <c r="E294">
        <f>IF(COUNTA(参加者入力!E324),1,0)</f>
        <v>0</v>
      </c>
      <c r="F294">
        <f>IF(COUNTA(参加者入力!F324),1,0)</f>
        <v>0</v>
      </c>
      <c r="G294">
        <f>IF(COUNTA(参加者入力!G324),1,0)</f>
        <v>0</v>
      </c>
      <c r="H294">
        <f>IF(COUNTA(参加者入力!H324),1,0)</f>
        <v>0</v>
      </c>
      <c r="I294">
        <f>IF(COUNTA(参加者入力!I324),1,0)</f>
        <v>0</v>
      </c>
      <c r="J294">
        <f>IF(COUNTA(参加者入力!J324),1,0)</f>
        <v>0</v>
      </c>
      <c r="K294">
        <f t="shared" si="14"/>
        <v>0</v>
      </c>
      <c r="L294">
        <f>IF(参加者入力!K324="",0,IF(参加者入力!K324="未入力有",0,IF(参加者入力!I324="未受験",5500,4500)))</f>
        <v>0</v>
      </c>
      <c r="M294">
        <f t="shared" si="12"/>
        <v>0</v>
      </c>
      <c r="N294">
        <f t="shared" si="13"/>
        <v>0</v>
      </c>
    </row>
    <row r="295" spans="1:14" x14ac:dyDescent="0.45">
      <c r="A295" t="str">
        <f>参加者入力!B325&amp;参加者入力!C325</f>
        <v/>
      </c>
      <c r="B295">
        <f>IF(COUNTA(参加者入力!B325),1,0)</f>
        <v>0</v>
      </c>
      <c r="C295">
        <f>IF(COUNTA(参加者入力!C325),1,0)</f>
        <v>0</v>
      </c>
      <c r="D295">
        <f>IF(COUNTA(参加者入力!D325),1,0)</f>
        <v>0</v>
      </c>
      <c r="E295">
        <f>IF(COUNTA(参加者入力!E325),1,0)</f>
        <v>0</v>
      </c>
      <c r="F295">
        <f>IF(COUNTA(参加者入力!F325),1,0)</f>
        <v>0</v>
      </c>
      <c r="G295">
        <f>IF(COUNTA(参加者入力!G325),1,0)</f>
        <v>0</v>
      </c>
      <c r="H295">
        <f>IF(COUNTA(参加者入力!H325),1,0)</f>
        <v>0</v>
      </c>
      <c r="I295">
        <f>IF(COUNTA(参加者入力!I325),1,0)</f>
        <v>0</v>
      </c>
      <c r="J295">
        <f>IF(COUNTA(参加者入力!J325),1,0)</f>
        <v>0</v>
      </c>
      <c r="K295">
        <f t="shared" si="14"/>
        <v>0</v>
      </c>
      <c r="L295">
        <f>IF(参加者入力!K325="",0,IF(参加者入力!K325="未入力有",0,IF(参加者入力!I325="未受験",5500,4500)))</f>
        <v>0</v>
      </c>
      <c r="M295">
        <f t="shared" si="12"/>
        <v>0</v>
      </c>
      <c r="N295">
        <f t="shared" si="13"/>
        <v>0</v>
      </c>
    </row>
    <row r="296" spans="1:14" x14ac:dyDescent="0.45">
      <c r="A296" t="str">
        <f>参加者入力!B326&amp;参加者入力!C326</f>
        <v/>
      </c>
      <c r="B296">
        <f>IF(COUNTA(参加者入力!B326),1,0)</f>
        <v>0</v>
      </c>
      <c r="C296">
        <f>IF(COUNTA(参加者入力!C326),1,0)</f>
        <v>0</v>
      </c>
      <c r="D296">
        <f>IF(COUNTA(参加者入力!D326),1,0)</f>
        <v>0</v>
      </c>
      <c r="E296">
        <f>IF(COUNTA(参加者入力!E326),1,0)</f>
        <v>0</v>
      </c>
      <c r="F296">
        <f>IF(COUNTA(参加者入力!F326),1,0)</f>
        <v>0</v>
      </c>
      <c r="G296">
        <f>IF(COUNTA(参加者入力!G326),1,0)</f>
        <v>0</v>
      </c>
      <c r="H296">
        <f>IF(COUNTA(参加者入力!H326),1,0)</f>
        <v>0</v>
      </c>
      <c r="I296">
        <f>IF(COUNTA(参加者入力!I326),1,0)</f>
        <v>0</v>
      </c>
      <c r="J296">
        <f>IF(COUNTA(参加者入力!J326),1,0)</f>
        <v>0</v>
      </c>
      <c r="K296">
        <f t="shared" si="14"/>
        <v>0</v>
      </c>
      <c r="L296">
        <f>IF(参加者入力!K326="",0,IF(参加者入力!K326="未入力有",0,IF(参加者入力!I326="未受験",5500,4500)))</f>
        <v>0</v>
      </c>
      <c r="M296">
        <f t="shared" si="12"/>
        <v>0</v>
      </c>
      <c r="N296">
        <f t="shared" si="13"/>
        <v>0</v>
      </c>
    </row>
    <row r="297" spans="1:14" x14ac:dyDescent="0.45">
      <c r="A297" t="str">
        <f>参加者入力!B327&amp;参加者入力!C327</f>
        <v/>
      </c>
      <c r="B297">
        <f>IF(COUNTA(参加者入力!B327),1,0)</f>
        <v>0</v>
      </c>
      <c r="C297">
        <f>IF(COUNTA(参加者入力!C327),1,0)</f>
        <v>0</v>
      </c>
      <c r="D297">
        <f>IF(COUNTA(参加者入力!D327),1,0)</f>
        <v>0</v>
      </c>
      <c r="E297">
        <f>IF(COUNTA(参加者入力!E327),1,0)</f>
        <v>0</v>
      </c>
      <c r="F297">
        <f>IF(COUNTA(参加者入力!F327),1,0)</f>
        <v>0</v>
      </c>
      <c r="G297">
        <f>IF(COUNTA(参加者入力!G327),1,0)</f>
        <v>0</v>
      </c>
      <c r="H297">
        <f>IF(COUNTA(参加者入力!H327),1,0)</f>
        <v>0</v>
      </c>
      <c r="I297">
        <f>IF(COUNTA(参加者入力!I327),1,0)</f>
        <v>0</v>
      </c>
      <c r="J297">
        <f>IF(COUNTA(参加者入力!J327),1,0)</f>
        <v>0</v>
      </c>
      <c r="K297">
        <f t="shared" si="14"/>
        <v>0</v>
      </c>
      <c r="L297">
        <f>IF(参加者入力!K327="",0,IF(参加者入力!K327="未入力有",0,IF(参加者入力!I327="未受験",5500,4500)))</f>
        <v>0</v>
      </c>
      <c r="M297">
        <f t="shared" si="12"/>
        <v>0</v>
      </c>
      <c r="N297">
        <f t="shared" si="13"/>
        <v>0</v>
      </c>
    </row>
    <row r="298" spans="1:14" x14ac:dyDescent="0.45">
      <c r="A298" t="str">
        <f>参加者入力!B328&amp;参加者入力!C328</f>
        <v/>
      </c>
      <c r="B298">
        <f>IF(COUNTA(参加者入力!B328),1,0)</f>
        <v>0</v>
      </c>
      <c r="C298">
        <f>IF(COUNTA(参加者入力!C328),1,0)</f>
        <v>0</v>
      </c>
      <c r="D298">
        <f>IF(COUNTA(参加者入力!D328),1,0)</f>
        <v>0</v>
      </c>
      <c r="E298">
        <f>IF(COUNTA(参加者入力!E328),1,0)</f>
        <v>0</v>
      </c>
      <c r="F298">
        <f>IF(COUNTA(参加者入力!F328),1,0)</f>
        <v>0</v>
      </c>
      <c r="G298">
        <f>IF(COUNTA(参加者入力!G328),1,0)</f>
        <v>0</v>
      </c>
      <c r="H298">
        <f>IF(COUNTA(参加者入力!H328),1,0)</f>
        <v>0</v>
      </c>
      <c r="I298">
        <f>IF(COUNTA(参加者入力!I328),1,0)</f>
        <v>0</v>
      </c>
      <c r="J298">
        <f>IF(COUNTA(参加者入力!J328),1,0)</f>
        <v>0</v>
      </c>
      <c r="K298">
        <f t="shared" si="14"/>
        <v>0</v>
      </c>
      <c r="L298">
        <f>IF(参加者入力!K328="",0,IF(参加者入力!K328="未入力有",0,IF(参加者入力!I328="未受験",5500,4500)))</f>
        <v>0</v>
      </c>
      <c r="M298">
        <f t="shared" si="12"/>
        <v>0</v>
      </c>
      <c r="N298">
        <f t="shared" si="13"/>
        <v>0</v>
      </c>
    </row>
    <row r="299" spans="1:14" x14ac:dyDescent="0.45">
      <c r="A299" t="str">
        <f>参加者入力!B329&amp;参加者入力!C329</f>
        <v/>
      </c>
      <c r="B299">
        <f>IF(COUNTA(参加者入力!B329),1,0)</f>
        <v>0</v>
      </c>
      <c r="C299">
        <f>IF(COUNTA(参加者入力!C329),1,0)</f>
        <v>0</v>
      </c>
      <c r="D299">
        <f>IF(COUNTA(参加者入力!D329),1,0)</f>
        <v>0</v>
      </c>
      <c r="E299">
        <f>IF(COUNTA(参加者入力!E329),1,0)</f>
        <v>0</v>
      </c>
      <c r="F299">
        <f>IF(COUNTA(参加者入力!F329),1,0)</f>
        <v>0</v>
      </c>
      <c r="G299">
        <f>IF(COUNTA(参加者入力!G329),1,0)</f>
        <v>0</v>
      </c>
      <c r="H299">
        <f>IF(COUNTA(参加者入力!H329),1,0)</f>
        <v>0</v>
      </c>
      <c r="I299">
        <f>IF(COUNTA(参加者入力!I329),1,0)</f>
        <v>0</v>
      </c>
      <c r="J299">
        <f>IF(COUNTA(参加者入力!J329),1,0)</f>
        <v>0</v>
      </c>
      <c r="K299">
        <f t="shared" si="14"/>
        <v>0</v>
      </c>
      <c r="L299">
        <f>IF(参加者入力!K329="",0,IF(参加者入力!K329="未入力有",0,IF(参加者入力!I329="未受験",5500,4500)))</f>
        <v>0</v>
      </c>
      <c r="M299">
        <f t="shared" si="12"/>
        <v>0</v>
      </c>
      <c r="N299">
        <f t="shared" si="13"/>
        <v>0</v>
      </c>
    </row>
  </sheetData>
  <sheetProtection sheet="1" objects="1" scenarios="1"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7B888-B461-4571-8F55-5B9040393B37}">
  <dimension ref="A1:J2"/>
  <sheetViews>
    <sheetView workbookViewId="0">
      <selection activeCell="D15" sqref="D15"/>
    </sheetView>
  </sheetViews>
  <sheetFormatPr defaultRowHeight="18" x14ac:dyDescent="0.45"/>
  <sheetData>
    <row r="1" spans="1:10" x14ac:dyDescent="0.45">
      <c r="A1" s="50" t="s">
        <v>13</v>
      </c>
      <c r="B1" s="50" t="s">
        <v>12</v>
      </c>
      <c r="C1" s="50" t="s">
        <v>14</v>
      </c>
      <c r="D1" s="50" t="s">
        <v>62</v>
      </c>
      <c r="E1" s="50" t="s">
        <v>63</v>
      </c>
      <c r="F1" s="50" t="s">
        <v>16</v>
      </c>
      <c r="G1" s="50" t="s">
        <v>64</v>
      </c>
      <c r="H1" s="50" t="s">
        <v>18</v>
      </c>
      <c r="I1" s="50" t="s">
        <v>65</v>
      </c>
      <c r="J1" s="50" t="s">
        <v>66</v>
      </c>
    </row>
    <row r="2" spans="1:10" x14ac:dyDescent="0.45">
      <c r="A2">
        <f>参加者入力!C12</f>
        <v>0</v>
      </c>
      <c r="B2">
        <f>参加者入力!C11</f>
        <v>0</v>
      </c>
      <c r="C2">
        <f>参加者入力!C13</f>
        <v>0</v>
      </c>
      <c r="D2">
        <f>参加者入力!C15</f>
        <v>0</v>
      </c>
      <c r="E2">
        <f>参加者入力!C14</f>
        <v>0</v>
      </c>
      <c r="F2">
        <f>参加者入力!C16</f>
        <v>0</v>
      </c>
      <c r="G2">
        <f>参加者入力!C17</f>
        <v>0</v>
      </c>
      <c r="H2">
        <f>参加者入力!C18</f>
        <v>0</v>
      </c>
      <c r="I2">
        <f>参加者入力!C27</f>
        <v>0</v>
      </c>
      <c r="J2" s="6">
        <f>参加者入力!I27</f>
        <v>0</v>
      </c>
    </row>
  </sheetData>
  <sheetProtection sheet="1" objects="1" scenarios="1"/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7578B-1B99-49CE-A708-982F1242DAF4}">
  <dimension ref="A1:C5"/>
  <sheetViews>
    <sheetView workbookViewId="0">
      <selection activeCell="F9" sqref="F9"/>
    </sheetView>
  </sheetViews>
  <sheetFormatPr defaultRowHeight="18" x14ac:dyDescent="0.45"/>
  <cols>
    <col min="1" max="1" width="18.296875" bestFit="1" customWidth="1"/>
  </cols>
  <sheetData>
    <row r="1" spans="1:3" x14ac:dyDescent="0.45">
      <c r="A1" s="50" t="s">
        <v>13</v>
      </c>
      <c r="B1" s="50" t="s">
        <v>93</v>
      </c>
      <c r="C1" s="50" t="s">
        <v>102</v>
      </c>
    </row>
    <row r="2" spans="1:3" x14ac:dyDescent="0.45">
      <c r="A2">
        <f>参加者入力!$C$12</f>
        <v>0</v>
      </c>
      <c r="B2">
        <f>参加者入力!C21</f>
        <v>0</v>
      </c>
      <c r="C2">
        <f>参加者入力!D21</f>
        <v>0</v>
      </c>
    </row>
    <row r="3" spans="1:3" x14ac:dyDescent="0.45">
      <c r="A3">
        <f>参加者入力!$C$12</f>
        <v>0</v>
      </c>
      <c r="B3">
        <f>参加者入力!E21</f>
        <v>0</v>
      </c>
      <c r="C3">
        <f>参加者入力!G21</f>
        <v>0</v>
      </c>
    </row>
    <row r="4" spans="1:3" x14ac:dyDescent="0.45">
      <c r="A4">
        <f>参加者入力!$C$12</f>
        <v>0</v>
      </c>
      <c r="B4">
        <f>参加者入力!H21</f>
        <v>0</v>
      </c>
      <c r="C4">
        <f>参加者入力!I21</f>
        <v>0</v>
      </c>
    </row>
    <row r="5" spans="1:3" x14ac:dyDescent="0.45">
      <c r="A5">
        <f>参加者入力!$C$12</f>
        <v>0</v>
      </c>
      <c r="B5">
        <f>参加者入力!J21</f>
        <v>0</v>
      </c>
      <c r="C5">
        <f>参加者入力!K21</f>
        <v>0</v>
      </c>
    </row>
  </sheetData>
  <sheetProtection sheet="1" objects="1" scenarios="1"/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8132C-7CF0-4174-B655-C974F5850CF7}">
  <dimension ref="A1:J100"/>
  <sheetViews>
    <sheetView workbookViewId="0">
      <selection activeCell="E2" sqref="E2"/>
    </sheetView>
  </sheetViews>
  <sheetFormatPr defaultRowHeight="18" x14ac:dyDescent="0.45"/>
  <sheetData>
    <row r="1" spans="1:10" x14ac:dyDescent="0.45">
      <c r="A1" s="50" t="s">
        <v>28</v>
      </c>
      <c r="B1" s="50" t="s">
        <v>67</v>
      </c>
      <c r="C1" s="50" t="s">
        <v>68</v>
      </c>
      <c r="D1" s="50" t="s">
        <v>31</v>
      </c>
      <c r="E1" s="50" t="s">
        <v>13</v>
      </c>
      <c r="F1" s="50" t="s">
        <v>69</v>
      </c>
      <c r="G1" s="50" t="s">
        <v>70</v>
      </c>
      <c r="H1" s="50" t="s">
        <v>34</v>
      </c>
      <c r="I1" s="50" t="s">
        <v>71</v>
      </c>
      <c r="J1" s="50" t="s">
        <v>89</v>
      </c>
    </row>
    <row r="2" spans="1:10" x14ac:dyDescent="0.45">
      <c r="A2">
        <f>参加者入力!B35</f>
        <v>0</v>
      </c>
      <c r="B2">
        <f>参加者入力!C35</f>
        <v>0</v>
      </c>
      <c r="C2">
        <f>参加者入力!D35</f>
        <v>0</v>
      </c>
      <c r="D2">
        <f>参加者入力!E35</f>
        <v>0</v>
      </c>
      <c r="E2" t="str">
        <f>IF(A2=0,"",参加者入力!$C$12)</f>
        <v/>
      </c>
      <c r="F2">
        <f>参加者入力!F35</f>
        <v>0</v>
      </c>
      <c r="G2">
        <f>参加者入力!G35</f>
        <v>0</v>
      </c>
      <c r="H2">
        <f>参加者入力!H35</f>
        <v>0</v>
      </c>
      <c r="I2">
        <f>参加者入力!I35</f>
        <v>0</v>
      </c>
      <c r="J2">
        <f>参加者入力!J35</f>
        <v>0</v>
      </c>
    </row>
    <row r="3" spans="1:10" x14ac:dyDescent="0.45">
      <c r="A3">
        <f>参加者入力!B36</f>
        <v>0</v>
      </c>
      <c r="B3">
        <f>参加者入力!C36</f>
        <v>0</v>
      </c>
      <c r="C3">
        <f>参加者入力!D36</f>
        <v>0</v>
      </c>
      <c r="D3">
        <f>参加者入力!E36</f>
        <v>0</v>
      </c>
      <c r="E3" t="str">
        <f>IF(A3=0,"",参加者入力!$C$12)</f>
        <v/>
      </c>
      <c r="F3">
        <f>参加者入力!F36</f>
        <v>0</v>
      </c>
      <c r="G3">
        <f>参加者入力!G36</f>
        <v>0</v>
      </c>
      <c r="H3">
        <f>参加者入力!H36</f>
        <v>0</v>
      </c>
      <c r="I3">
        <f>参加者入力!I36</f>
        <v>0</v>
      </c>
      <c r="J3">
        <f>参加者入力!J36</f>
        <v>0</v>
      </c>
    </row>
    <row r="4" spans="1:10" x14ac:dyDescent="0.45">
      <c r="A4">
        <f>参加者入力!B37</f>
        <v>0</v>
      </c>
      <c r="B4">
        <f>参加者入力!C37</f>
        <v>0</v>
      </c>
      <c r="C4">
        <f>参加者入力!D37</f>
        <v>0</v>
      </c>
      <c r="D4">
        <f>参加者入力!E37</f>
        <v>0</v>
      </c>
      <c r="E4" t="str">
        <f>IF(A4=0,"",参加者入力!$C$12)</f>
        <v/>
      </c>
      <c r="F4">
        <f>参加者入力!F37</f>
        <v>0</v>
      </c>
      <c r="G4">
        <f>参加者入力!G37</f>
        <v>0</v>
      </c>
      <c r="H4">
        <f>参加者入力!H37</f>
        <v>0</v>
      </c>
      <c r="I4">
        <f>参加者入力!I37</f>
        <v>0</v>
      </c>
      <c r="J4">
        <f>参加者入力!J37</f>
        <v>0</v>
      </c>
    </row>
    <row r="5" spans="1:10" x14ac:dyDescent="0.45">
      <c r="A5">
        <f>参加者入力!B38</f>
        <v>0</v>
      </c>
      <c r="B5">
        <f>参加者入力!C38</f>
        <v>0</v>
      </c>
      <c r="C5">
        <f>参加者入力!D38</f>
        <v>0</v>
      </c>
      <c r="D5">
        <f>参加者入力!E38</f>
        <v>0</v>
      </c>
      <c r="E5" t="str">
        <f>IF(A5=0,"",参加者入力!$C$12)</f>
        <v/>
      </c>
      <c r="F5">
        <f>参加者入力!F38</f>
        <v>0</v>
      </c>
      <c r="G5">
        <f>参加者入力!G38</f>
        <v>0</v>
      </c>
      <c r="H5">
        <f>参加者入力!H38</f>
        <v>0</v>
      </c>
      <c r="I5">
        <f>参加者入力!I38</f>
        <v>0</v>
      </c>
      <c r="J5">
        <f>参加者入力!J38</f>
        <v>0</v>
      </c>
    </row>
    <row r="6" spans="1:10" x14ac:dyDescent="0.45">
      <c r="A6">
        <f>参加者入力!B39</f>
        <v>0</v>
      </c>
      <c r="B6">
        <f>参加者入力!C39</f>
        <v>0</v>
      </c>
      <c r="C6">
        <f>参加者入力!D39</f>
        <v>0</v>
      </c>
      <c r="D6">
        <f>参加者入力!E39</f>
        <v>0</v>
      </c>
      <c r="E6" t="str">
        <f>IF(A6=0,"",参加者入力!$C$12)</f>
        <v/>
      </c>
      <c r="F6">
        <f>参加者入力!F39</f>
        <v>0</v>
      </c>
      <c r="G6">
        <f>参加者入力!G39</f>
        <v>0</v>
      </c>
      <c r="H6">
        <f>参加者入力!H39</f>
        <v>0</v>
      </c>
      <c r="I6">
        <f>参加者入力!I39</f>
        <v>0</v>
      </c>
      <c r="J6">
        <f>参加者入力!J39</f>
        <v>0</v>
      </c>
    </row>
    <row r="7" spans="1:10" x14ac:dyDescent="0.45">
      <c r="A7">
        <f>参加者入力!B40</f>
        <v>0</v>
      </c>
      <c r="B7">
        <f>参加者入力!C40</f>
        <v>0</v>
      </c>
      <c r="C7">
        <f>参加者入力!D40</f>
        <v>0</v>
      </c>
      <c r="D7">
        <f>参加者入力!E40</f>
        <v>0</v>
      </c>
      <c r="E7" t="str">
        <f>IF(A7=0,"",参加者入力!$C$12)</f>
        <v/>
      </c>
      <c r="F7">
        <f>参加者入力!F40</f>
        <v>0</v>
      </c>
      <c r="G7">
        <f>参加者入力!G40</f>
        <v>0</v>
      </c>
      <c r="H7">
        <f>参加者入力!H40</f>
        <v>0</v>
      </c>
      <c r="I7">
        <f>参加者入力!I40</f>
        <v>0</v>
      </c>
      <c r="J7">
        <f>参加者入力!J40</f>
        <v>0</v>
      </c>
    </row>
    <row r="8" spans="1:10" x14ac:dyDescent="0.45">
      <c r="A8">
        <f>参加者入力!B41</f>
        <v>0</v>
      </c>
      <c r="B8">
        <f>参加者入力!C41</f>
        <v>0</v>
      </c>
      <c r="C8">
        <f>参加者入力!D41</f>
        <v>0</v>
      </c>
      <c r="D8">
        <f>参加者入力!E41</f>
        <v>0</v>
      </c>
      <c r="E8" t="str">
        <f>IF(A8=0,"",参加者入力!$C$12)</f>
        <v/>
      </c>
      <c r="F8">
        <f>参加者入力!F41</f>
        <v>0</v>
      </c>
      <c r="G8">
        <f>参加者入力!G41</f>
        <v>0</v>
      </c>
      <c r="H8">
        <f>参加者入力!H41</f>
        <v>0</v>
      </c>
      <c r="I8">
        <f>参加者入力!I41</f>
        <v>0</v>
      </c>
      <c r="J8">
        <f>参加者入力!J41</f>
        <v>0</v>
      </c>
    </row>
    <row r="9" spans="1:10" x14ac:dyDescent="0.45">
      <c r="A9">
        <f>参加者入力!B42</f>
        <v>0</v>
      </c>
      <c r="B9">
        <f>参加者入力!C42</f>
        <v>0</v>
      </c>
      <c r="C9">
        <f>参加者入力!D42</f>
        <v>0</v>
      </c>
      <c r="D9">
        <f>参加者入力!E42</f>
        <v>0</v>
      </c>
      <c r="E9" t="str">
        <f>IF(A9=0,"",参加者入力!$C$12)</f>
        <v/>
      </c>
      <c r="F9">
        <f>参加者入力!F42</f>
        <v>0</v>
      </c>
      <c r="G9">
        <f>参加者入力!G42</f>
        <v>0</v>
      </c>
      <c r="H9">
        <f>参加者入力!H42</f>
        <v>0</v>
      </c>
      <c r="I9">
        <f>参加者入力!I42</f>
        <v>0</v>
      </c>
      <c r="J9">
        <f>参加者入力!J42</f>
        <v>0</v>
      </c>
    </row>
    <row r="10" spans="1:10" x14ac:dyDescent="0.45">
      <c r="A10">
        <f>参加者入力!B43</f>
        <v>0</v>
      </c>
      <c r="B10">
        <f>参加者入力!C43</f>
        <v>0</v>
      </c>
      <c r="C10">
        <f>参加者入力!D43</f>
        <v>0</v>
      </c>
      <c r="D10">
        <f>参加者入力!E43</f>
        <v>0</v>
      </c>
      <c r="E10" t="str">
        <f>IF(A10=0,"",参加者入力!$C$12)</f>
        <v/>
      </c>
      <c r="F10">
        <f>参加者入力!F43</f>
        <v>0</v>
      </c>
      <c r="G10">
        <f>参加者入力!G43</f>
        <v>0</v>
      </c>
      <c r="H10">
        <f>参加者入力!H43</f>
        <v>0</v>
      </c>
      <c r="I10">
        <f>参加者入力!I43</f>
        <v>0</v>
      </c>
      <c r="J10">
        <f>参加者入力!J43</f>
        <v>0</v>
      </c>
    </row>
    <row r="11" spans="1:10" x14ac:dyDescent="0.45">
      <c r="A11">
        <f>参加者入力!B44</f>
        <v>0</v>
      </c>
      <c r="B11">
        <f>参加者入力!C44</f>
        <v>0</v>
      </c>
      <c r="C11">
        <f>参加者入力!D44</f>
        <v>0</v>
      </c>
      <c r="D11">
        <f>参加者入力!E44</f>
        <v>0</v>
      </c>
      <c r="E11" t="str">
        <f>IF(A11=0,"",参加者入力!$C$12)</f>
        <v/>
      </c>
      <c r="F11">
        <f>参加者入力!F44</f>
        <v>0</v>
      </c>
      <c r="G11">
        <f>参加者入力!G44</f>
        <v>0</v>
      </c>
      <c r="H11">
        <f>参加者入力!H44</f>
        <v>0</v>
      </c>
      <c r="I11">
        <f>参加者入力!I44</f>
        <v>0</v>
      </c>
      <c r="J11">
        <f>参加者入力!J44</f>
        <v>0</v>
      </c>
    </row>
    <row r="12" spans="1:10" x14ac:dyDescent="0.45">
      <c r="A12">
        <f>参加者入力!B45</f>
        <v>0</v>
      </c>
      <c r="B12">
        <f>参加者入力!C45</f>
        <v>0</v>
      </c>
      <c r="C12">
        <f>参加者入力!D45</f>
        <v>0</v>
      </c>
      <c r="D12">
        <f>参加者入力!E45</f>
        <v>0</v>
      </c>
      <c r="E12" t="str">
        <f>IF(A12=0,"",参加者入力!$C$12)</f>
        <v/>
      </c>
      <c r="F12">
        <f>参加者入力!F45</f>
        <v>0</v>
      </c>
      <c r="G12">
        <f>参加者入力!G45</f>
        <v>0</v>
      </c>
      <c r="H12">
        <f>参加者入力!H45</f>
        <v>0</v>
      </c>
      <c r="I12">
        <f>参加者入力!I45</f>
        <v>0</v>
      </c>
      <c r="J12">
        <f>参加者入力!J45</f>
        <v>0</v>
      </c>
    </row>
    <row r="13" spans="1:10" x14ac:dyDescent="0.45">
      <c r="A13">
        <f>参加者入力!B46</f>
        <v>0</v>
      </c>
      <c r="B13">
        <f>参加者入力!C46</f>
        <v>0</v>
      </c>
      <c r="C13">
        <f>参加者入力!D46</f>
        <v>0</v>
      </c>
      <c r="D13">
        <f>参加者入力!E46</f>
        <v>0</v>
      </c>
      <c r="E13" t="str">
        <f>IF(A13=0,"",参加者入力!$C$12)</f>
        <v/>
      </c>
      <c r="F13">
        <f>参加者入力!F46</f>
        <v>0</v>
      </c>
      <c r="G13">
        <f>参加者入力!G46</f>
        <v>0</v>
      </c>
      <c r="H13">
        <f>参加者入力!H46</f>
        <v>0</v>
      </c>
      <c r="I13">
        <f>参加者入力!I46</f>
        <v>0</v>
      </c>
      <c r="J13">
        <f>参加者入力!J46</f>
        <v>0</v>
      </c>
    </row>
    <row r="14" spans="1:10" x14ac:dyDescent="0.45">
      <c r="A14">
        <f>参加者入力!B47</f>
        <v>0</v>
      </c>
      <c r="B14">
        <f>参加者入力!C47</f>
        <v>0</v>
      </c>
      <c r="C14">
        <f>参加者入力!D47</f>
        <v>0</v>
      </c>
      <c r="D14">
        <f>参加者入力!E47</f>
        <v>0</v>
      </c>
      <c r="E14" t="str">
        <f>IF(A14=0,"",参加者入力!$C$12)</f>
        <v/>
      </c>
      <c r="F14">
        <f>参加者入力!F47</f>
        <v>0</v>
      </c>
      <c r="G14">
        <f>参加者入力!G47</f>
        <v>0</v>
      </c>
      <c r="H14">
        <f>参加者入力!H47</f>
        <v>0</v>
      </c>
      <c r="I14">
        <f>参加者入力!I47</f>
        <v>0</v>
      </c>
      <c r="J14">
        <f>参加者入力!J47</f>
        <v>0</v>
      </c>
    </row>
    <row r="15" spans="1:10" x14ac:dyDescent="0.45">
      <c r="A15">
        <f>参加者入力!B48</f>
        <v>0</v>
      </c>
      <c r="B15">
        <f>参加者入力!C48</f>
        <v>0</v>
      </c>
      <c r="C15">
        <f>参加者入力!D48</f>
        <v>0</v>
      </c>
      <c r="D15">
        <f>参加者入力!E48</f>
        <v>0</v>
      </c>
      <c r="E15" t="str">
        <f>IF(A15=0,"",参加者入力!$C$12)</f>
        <v/>
      </c>
      <c r="F15">
        <f>参加者入力!F48</f>
        <v>0</v>
      </c>
      <c r="G15">
        <f>参加者入力!G48</f>
        <v>0</v>
      </c>
      <c r="H15">
        <f>参加者入力!H48</f>
        <v>0</v>
      </c>
      <c r="I15">
        <f>参加者入力!I48</f>
        <v>0</v>
      </c>
      <c r="J15">
        <f>参加者入力!J48</f>
        <v>0</v>
      </c>
    </row>
    <row r="16" spans="1:10" x14ac:dyDescent="0.45">
      <c r="A16">
        <f>参加者入力!B49</f>
        <v>0</v>
      </c>
      <c r="B16">
        <f>参加者入力!C49</f>
        <v>0</v>
      </c>
      <c r="C16">
        <f>参加者入力!D49</f>
        <v>0</v>
      </c>
      <c r="D16">
        <f>参加者入力!E49</f>
        <v>0</v>
      </c>
      <c r="E16" t="str">
        <f>IF(A16=0,"",参加者入力!$C$12)</f>
        <v/>
      </c>
      <c r="F16">
        <f>参加者入力!F49</f>
        <v>0</v>
      </c>
      <c r="G16">
        <f>参加者入力!G49</f>
        <v>0</v>
      </c>
      <c r="H16">
        <f>参加者入力!H49</f>
        <v>0</v>
      </c>
      <c r="I16">
        <f>参加者入力!I49</f>
        <v>0</v>
      </c>
      <c r="J16">
        <f>参加者入力!J49</f>
        <v>0</v>
      </c>
    </row>
    <row r="17" spans="1:10" x14ac:dyDescent="0.45">
      <c r="A17">
        <f>参加者入力!B50</f>
        <v>0</v>
      </c>
      <c r="B17">
        <f>参加者入力!C50</f>
        <v>0</v>
      </c>
      <c r="C17">
        <f>参加者入力!D50</f>
        <v>0</v>
      </c>
      <c r="D17">
        <f>参加者入力!E50</f>
        <v>0</v>
      </c>
      <c r="E17" t="str">
        <f>IF(A17=0,"",参加者入力!$C$12)</f>
        <v/>
      </c>
      <c r="F17">
        <f>参加者入力!F50</f>
        <v>0</v>
      </c>
      <c r="G17">
        <f>参加者入力!G50</f>
        <v>0</v>
      </c>
      <c r="H17">
        <f>参加者入力!H50</f>
        <v>0</v>
      </c>
      <c r="I17">
        <f>参加者入力!I50</f>
        <v>0</v>
      </c>
      <c r="J17">
        <f>参加者入力!J50</f>
        <v>0</v>
      </c>
    </row>
    <row r="18" spans="1:10" x14ac:dyDescent="0.45">
      <c r="A18">
        <f>参加者入力!B51</f>
        <v>0</v>
      </c>
      <c r="B18">
        <f>参加者入力!C51</f>
        <v>0</v>
      </c>
      <c r="C18">
        <f>参加者入力!D51</f>
        <v>0</v>
      </c>
      <c r="D18">
        <f>参加者入力!E51</f>
        <v>0</v>
      </c>
      <c r="E18" t="str">
        <f>IF(A18=0,"",参加者入力!$C$12)</f>
        <v/>
      </c>
      <c r="F18">
        <f>参加者入力!F51</f>
        <v>0</v>
      </c>
      <c r="G18">
        <f>参加者入力!G51</f>
        <v>0</v>
      </c>
      <c r="H18">
        <f>参加者入力!H51</f>
        <v>0</v>
      </c>
      <c r="I18">
        <f>参加者入力!I51</f>
        <v>0</v>
      </c>
      <c r="J18">
        <f>参加者入力!J51</f>
        <v>0</v>
      </c>
    </row>
    <row r="19" spans="1:10" x14ac:dyDescent="0.45">
      <c r="A19">
        <f>参加者入力!B52</f>
        <v>0</v>
      </c>
      <c r="B19">
        <f>参加者入力!C52</f>
        <v>0</v>
      </c>
      <c r="C19">
        <f>参加者入力!D52</f>
        <v>0</v>
      </c>
      <c r="D19">
        <f>参加者入力!E52</f>
        <v>0</v>
      </c>
      <c r="E19" t="str">
        <f>IF(A19=0,"",参加者入力!$C$12)</f>
        <v/>
      </c>
      <c r="F19">
        <f>参加者入力!F52</f>
        <v>0</v>
      </c>
      <c r="G19">
        <f>参加者入力!G52</f>
        <v>0</v>
      </c>
      <c r="H19">
        <f>参加者入力!H52</f>
        <v>0</v>
      </c>
      <c r="I19">
        <f>参加者入力!I52</f>
        <v>0</v>
      </c>
      <c r="J19">
        <f>参加者入力!J52</f>
        <v>0</v>
      </c>
    </row>
    <row r="20" spans="1:10" x14ac:dyDescent="0.45">
      <c r="A20">
        <f>参加者入力!B53</f>
        <v>0</v>
      </c>
      <c r="B20">
        <f>参加者入力!C53</f>
        <v>0</v>
      </c>
      <c r="C20">
        <f>参加者入力!D53</f>
        <v>0</v>
      </c>
      <c r="D20">
        <f>参加者入力!E53</f>
        <v>0</v>
      </c>
      <c r="E20" t="str">
        <f>IF(A20=0,"",参加者入力!$C$12)</f>
        <v/>
      </c>
      <c r="F20">
        <f>参加者入力!F53</f>
        <v>0</v>
      </c>
      <c r="G20">
        <f>参加者入力!G53</f>
        <v>0</v>
      </c>
      <c r="H20">
        <f>参加者入力!H53</f>
        <v>0</v>
      </c>
      <c r="I20">
        <f>参加者入力!I53</f>
        <v>0</v>
      </c>
      <c r="J20">
        <f>参加者入力!J53</f>
        <v>0</v>
      </c>
    </row>
    <row r="21" spans="1:10" x14ac:dyDescent="0.45">
      <c r="A21">
        <f>参加者入力!B54</f>
        <v>0</v>
      </c>
      <c r="B21">
        <f>参加者入力!C54</f>
        <v>0</v>
      </c>
      <c r="C21">
        <f>参加者入力!D54</f>
        <v>0</v>
      </c>
      <c r="D21">
        <f>参加者入力!E54</f>
        <v>0</v>
      </c>
      <c r="E21" t="str">
        <f>IF(A21=0,"",参加者入力!$C$12)</f>
        <v/>
      </c>
      <c r="F21">
        <f>参加者入力!F54</f>
        <v>0</v>
      </c>
      <c r="G21">
        <f>参加者入力!G54</f>
        <v>0</v>
      </c>
      <c r="H21">
        <f>参加者入力!H54</f>
        <v>0</v>
      </c>
      <c r="I21">
        <f>参加者入力!I54</f>
        <v>0</v>
      </c>
      <c r="J21">
        <f>参加者入力!J54</f>
        <v>0</v>
      </c>
    </row>
    <row r="22" spans="1:10" x14ac:dyDescent="0.45">
      <c r="A22">
        <f>参加者入力!B55</f>
        <v>0</v>
      </c>
      <c r="B22">
        <f>参加者入力!C55</f>
        <v>0</v>
      </c>
      <c r="C22">
        <f>参加者入力!D55</f>
        <v>0</v>
      </c>
      <c r="D22">
        <f>参加者入力!E55</f>
        <v>0</v>
      </c>
      <c r="E22" t="str">
        <f>IF(A22=0,"",参加者入力!$C$12)</f>
        <v/>
      </c>
      <c r="F22">
        <f>参加者入力!F55</f>
        <v>0</v>
      </c>
      <c r="G22">
        <f>参加者入力!G55</f>
        <v>0</v>
      </c>
      <c r="H22">
        <f>参加者入力!H55</f>
        <v>0</v>
      </c>
      <c r="I22">
        <f>参加者入力!I55</f>
        <v>0</v>
      </c>
      <c r="J22">
        <f>参加者入力!J55</f>
        <v>0</v>
      </c>
    </row>
    <row r="23" spans="1:10" x14ac:dyDescent="0.45">
      <c r="A23">
        <f>参加者入力!B56</f>
        <v>0</v>
      </c>
      <c r="B23">
        <f>参加者入力!C56</f>
        <v>0</v>
      </c>
      <c r="C23">
        <f>参加者入力!D56</f>
        <v>0</v>
      </c>
      <c r="D23">
        <f>参加者入力!E56</f>
        <v>0</v>
      </c>
      <c r="E23" t="str">
        <f>IF(A23=0,"",参加者入力!$C$12)</f>
        <v/>
      </c>
      <c r="F23">
        <f>参加者入力!F56</f>
        <v>0</v>
      </c>
      <c r="G23">
        <f>参加者入力!G56</f>
        <v>0</v>
      </c>
      <c r="H23">
        <f>参加者入力!H56</f>
        <v>0</v>
      </c>
      <c r="I23">
        <f>参加者入力!I56</f>
        <v>0</v>
      </c>
      <c r="J23">
        <f>参加者入力!J56</f>
        <v>0</v>
      </c>
    </row>
    <row r="24" spans="1:10" x14ac:dyDescent="0.45">
      <c r="A24">
        <f>参加者入力!B57</f>
        <v>0</v>
      </c>
      <c r="B24">
        <f>参加者入力!C57</f>
        <v>0</v>
      </c>
      <c r="C24">
        <f>参加者入力!D57</f>
        <v>0</v>
      </c>
      <c r="D24">
        <f>参加者入力!E57</f>
        <v>0</v>
      </c>
      <c r="E24" t="str">
        <f>IF(A24=0,"",参加者入力!$C$12)</f>
        <v/>
      </c>
      <c r="F24">
        <f>参加者入力!F57</f>
        <v>0</v>
      </c>
      <c r="G24">
        <f>参加者入力!G57</f>
        <v>0</v>
      </c>
      <c r="H24">
        <f>参加者入力!H57</f>
        <v>0</v>
      </c>
      <c r="I24">
        <f>参加者入力!I57</f>
        <v>0</v>
      </c>
      <c r="J24">
        <f>参加者入力!J57</f>
        <v>0</v>
      </c>
    </row>
    <row r="25" spans="1:10" x14ac:dyDescent="0.45">
      <c r="A25">
        <f>参加者入力!B58</f>
        <v>0</v>
      </c>
      <c r="B25">
        <f>参加者入力!C58</f>
        <v>0</v>
      </c>
      <c r="C25">
        <f>参加者入力!D58</f>
        <v>0</v>
      </c>
      <c r="D25">
        <f>参加者入力!E58</f>
        <v>0</v>
      </c>
      <c r="E25" t="str">
        <f>IF(A25=0,"",参加者入力!$C$12)</f>
        <v/>
      </c>
      <c r="F25">
        <f>参加者入力!F58</f>
        <v>0</v>
      </c>
      <c r="G25">
        <f>参加者入力!G58</f>
        <v>0</v>
      </c>
      <c r="H25">
        <f>参加者入力!H58</f>
        <v>0</v>
      </c>
      <c r="I25">
        <f>参加者入力!I58</f>
        <v>0</v>
      </c>
      <c r="J25">
        <f>参加者入力!J58</f>
        <v>0</v>
      </c>
    </row>
    <row r="26" spans="1:10" x14ac:dyDescent="0.45">
      <c r="A26">
        <f>参加者入力!B59</f>
        <v>0</v>
      </c>
      <c r="B26">
        <f>参加者入力!C59</f>
        <v>0</v>
      </c>
      <c r="C26">
        <f>参加者入力!D59</f>
        <v>0</v>
      </c>
      <c r="D26">
        <f>参加者入力!E59</f>
        <v>0</v>
      </c>
      <c r="E26" t="str">
        <f>IF(A26=0,"",参加者入力!$C$12)</f>
        <v/>
      </c>
      <c r="F26">
        <f>参加者入力!F59</f>
        <v>0</v>
      </c>
      <c r="G26">
        <f>参加者入力!G59</f>
        <v>0</v>
      </c>
      <c r="H26">
        <f>参加者入力!H59</f>
        <v>0</v>
      </c>
      <c r="I26">
        <f>参加者入力!I59</f>
        <v>0</v>
      </c>
      <c r="J26">
        <f>参加者入力!J59</f>
        <v>0</v>
      </c>
    </row>
    <row r="27" spans="1:10" x14ac:dyDescent="0.45">
      <c r="A27">
        <f>参加者入力!B60</f>
        <v>0</v>
      </c>
      <c r="B27">
        <f>参加者入力!C60</f>
        <v>0</v>
      </c>
      <c r="C27">
        <f>参加者入力!D60</f>
        <v>0</v>
      </c>
      <c r="D27">
        <f>参加者入力!E60</f>
        <v>0</v>
      </c>
      <c r="E27" t="str">
        <f>IF(A27=0,"",参加者入力!$C$12)</f>
        <v/>
      </c>
      <c r="F27">
        <f>参加者入力!F60</f>
        <v>0</v>
      </c>
      <c r="G27">
        <f>参加者入力!G60</f>
        <v>0</v>
      </c>
      <c r="H27">
        <f>参加者入力!H60</f>
        <v>0</v>
      </c>
      <c r="I27">
        <f>参加者入力!I60</f>
        <v>0</v>
      </c>
      <c r="J27">
        <f>参加者入力!J60</f>
        <v>0</v>
      </c>
    </row>
    <row r="28" spans="1:10" x14ac:dyDescent="0.45">
      <c r="A28">
        <f>参加者入力!B61</f>
        <v>0</v>
      </c>
      <c r="B28">
        <f>参加者入力!C61</f>
        <v>0</v>
      </c>
      <c r="C28">
        <f>参加者入力!D61</f>
        <v>0</v>
      </c>
      <c r="D28">
        <f>参加者入力!E61</f>
        <v>0</v>
      </c>
      <c r="E28" t="str">
        <f>IF(A28=0,"",参加者入力!$C$12)</f>
        <v/>
      </c>
      <c r="F28">
        <f>参加者入力!F61</f>
        <v>0</v>
      </c>
      <c r="G28">
        <f>参加者入力!G61</f>
        <v>0</v>
      </c>
      <c r="H28">
        <f>参加者入力!H61</f>
        <v>0</v>
      </c>
      <c r="I28">
        <f>参加者入力!I61</f>
        <v>0</v>
      </c>
      <c r="J28">
        <f>参加者入力!J61</f>
        <v>0</v>
      </c>
    </row>
    <row r="29" spans="1:10" x14ac:dyDescent="0.45">
      <c r="A29">
        <f>参加者入力!B62</f>
        <v>0</v>
      </c>
      <c r="B29">
        <f>参加者入力!C62</f>
        <v>0</v>
      </c>
      <c r="C29">
        <f>参加者入力!D62</f>
        <v>0</v>
      </c>
      <c r="D29">
        <f>参加者入力!E62</f>
        <v>0</v>
      </c>
      <c r="E29" t="str">
        <f>IF(A29=0,"",参加者入力!$C$12)</f>
        <v/>
      </c>
      <c r="F29">
        <f>参加者入力!F62</f>
        <v>0</v>
      </c>
      <c r="G29">
        <f>参加者入力!G62</f>
        <v>0</v>
      </c>
      <c r="H29">
        <f>参加者入力!H62</f>
        <v>0</v>
      </c>
      <c r="I29">
        <f>参加者入力!I62</f>
        <v>0</v>
      </c>
      <c r="J29">
        <f>参加者入力!J62</f>
        <v>0</v>
      </c>
    </row>
    <row r="30" spans="1:10" x14ac:dyDescent="0.45">
      <c r="A30">
        <f>参加者入力!B63</f>
        <v>0</v>
      </c>
      <c r="B30">
        <f>参加者入力!C63</f>
        <v>0</v>
      </c>
      <c r="C30">
        <f>参加者入力!D63</f>
        <v>0</v>
      </c>
      <c r="D30">
        <f>参加者入力!E63</f>
        <v>0</v>
      </c>
      <c r="E30" t="str">
        <f>IF(A30=0,"",参加者入力!$C$12)</f>
        <v/>
      </c>
      <c r="F30">
        <f>参加者入力!F63</f>
        <v>0</v>
      </c>
      <c r="G30">
        <f>参加者入力!G63</f>
        <v>0</v>
      </c>
      <c r="H30">
        <f>参加者入力!H63</f>
        <v>0</v>
      </c>
      <c r="I30">
        <f>参加者入力!I63</f>
        <v>0</v>
      </c>
      <c r="J30">
        <f>参加者入力!J63</f>
        <v>0</v>
      </c>
    </row>
    <row r="31" spans="1:10" x14ac:dyDescent="0.45">
      <c r="A31">
        <f>参加者入力!B64</f>
        <v>0</v>
      </c>
      <c r="B31">
        <f>参加者入力!C64</f>
        <v>0</v>
      </c>
      <c r="C31">
        <f>参加者入力!D64</f>
        <v>0</v>
      </c>
      <c r="D31">
        <f>参加者入力!E64</f>
        <v>0</v>
      </c>
      <c r="E31" t="str">
        <f>IF(A31=0,"",参加者入力!$C$12)</f>
        <v/>
      </c>
      <c r="F31">
        <f>参加者入力!F64</f>
        <v>0</v>
      </c>
      <c r="G31">
        <f>参加者入力!G64</f>
        <v>0</v>
      </c>
      <c r="H31">
        <f>参加者入力!H64</f>
        <v>0</v>
      </c>
      <c r="I31">
        <f>参加者入力!I64</f>
        <v>0</v>
      </c>
      <c r="J31">
        <f>参加者入力!J64</f>
        <v>0</v>
      </c>
    </row>
    <row r="32" spans="1:10" x14ac:dyDescent="0.45">
      <c r="A32">
        <f>参加者入力!B65</f>
        <v>0</v>
      </c>
      <c r="B32">
        <f>参加者入力!C65</f>
        <v>0</v>
      </c>
      <c r="C32">
        <f>参加者入力!D65</f>
        <v>0</v>
      </c>
      <c r="D32">
        <f>参加者入力!E65</f>
        <v>0</v>
      </c>
      <c r="E32" t="str">
        <f>IF(A32=0,"",参加者入力!$C$12)</f>
        <v/>
      </c>
      <c r="F32">
        <f>参加者入力!F65</f>
        <v>0</v>
      </c>
      <c r="G32">
        <f>参加者入力!G65</f>
        <v>0</v>
      </c>
      <c r="H32">
        <f>参加者入力!H65</f>
        <v>0</v>
      </c>
      <c r="I32">
        <f>参加者入力!I65</f>
        <v>0</v>
      </c>
      <c r="J32">
        <f>参加者入力!J65</f>
        <v>0</v>
      </c>
    </row>
    <row r="33" spans="1:10" x14ac:dyDescent="0.45">
      <c r="A33">
        <f>参加者入力!B66</f>
        <v>0</v>
      </c>
      <c r="B33">
        <f>参加者入力!C66</f>
        <v>0</v>
      </c>
      <c r="C33">
        <f>参加者入力!D66</f>
        <v>0</v>
      </c>
      <c r="D33">
        <f>参加者入力!E66</f>
        <v>0</v>
      </c>
      <c r="E33" t="str">
        <f>IF(A33=0,"",参加者入力!$C$12)</f>
        <v/>
      </c>
      <c r="F33">
        <f>参加者入力!F66</f>
        <v>0</v>
      </c>
      <c r="G33">
        <f>参加者入力!G66</f>
        <v>0</v>
      </c>
      <c r="H33">
        <f>参加者入力!H66</f>
        <v>0</v>
      </c>
      <c r="I33">
        <f>参加者入力!I66</f>
        <v>0</v>
      </c>
      <c r="J33">
        <f>参加者入力!J66</f>
        <v>0</v>
      </c>
    </row>
    <row r="34" spans="1:10" x14ac:dyDescent="0.45">
      <c r="A34">
        <f>参加者入力!B67</f>
        <v>0</v>
      </c>
      <c r="B34">
        <f>参加者入力!C67</f>
        <v>0</v>
      </c>
      <c r="C34">
        <f>参加者入力!D67</f>
        <v>0</v>
      </c>
      <c r="D34">
        <f>参加者入力!E67</f>
        <v>0</v>
      </c>
      <c r="E34" t="str">
        <f>IF(A34=0,"",参加者入力!$C$12)</f>
        <v/>
      </c>
      <c r="F34">
        <f>参加者入力!F67</f>
        <v>0</v>
      </c>
      <c r="G34">
        <f>参加者入力!G67</f>
        <v>0</v>
      </c>
      <c r="H34">
        <f>参加者入力!H67</f>
        <v>0</v>
      </c>
      <c r="I34">
        <f>参加者入力!I67</f>
        <v>0</v>
      </c>
      <c r="J34">
        <f>参加者入力!J67</f>
        <v>0</v>
      </c>
    </row>
    <row r="35" spans="1:10" x14ac:dyDescent="0.45">
      <c r="A35">
        <f>参加者入力!B68</f>
        <v>0</v>
      </c>
      <c r="B35">
        <f>参加者入力!C68</f>
        <v>0</v>
      </c>
      <c r="C35">
        <f>参加者入力!D68</f>
        <v>0</v>
      </c>
      <c r="D35">
        <f>参加者入力!E68</f>
        <v>0</v>
      </c>
      <c r="E35" t="str">
        <f>IF(A35=0,"",参加者入力!$C$12)</f>
        <v/>
      </c>
      <c r="F35">
        <f>参加者入力!F68</f>
        <v>0</v>
      </c>
      <c r="G35">
        <f>参加者入力!G68</f>
        <v>0</v>
      </c>
      <c r="H35">
        <f>参加者入力!H68</f>
        <v>0</v>
      </c>
      <c r="I35">
        <f>参加者入力!I68</f>
        <v>0</v>
      </c>
      <c r="J35">
        <f>参加者入力!J68</f>
        <v>0</v>
      </c>
    </row>
    <row r="36" spans="1:10" x14ac:dyDescent="0.45">
      <c r="A36">
        <f>参加者入力!B69</f>
        <v>0</v>
      </c>
      <c r="B36">
        <f>参加者入力!C69</f>
        <v>0</v>
      </c>
      <c r="C36">
        <f>参加者入力!D69</f>
        <v>0</v>
      </c>
      <c r="D36">
        <f>参加者入力!E69</f>
        <v>0</v>
      </c>
      <c r="E36" t="str">
        <f>IF(A36=0,"",参加者入力!$C$12)</f>
        <v/>
      </c>
      <c r="F36">
        <f>参加者入力!F69</f>
        <v>0</v>
      </c>
      <c r="G36">
        <f>参加者入力!G69</f>
        <v>0</v>
      </c>
      <c r="H36">
        <f>参加者入力!H69</f>
        <v>0</v>
      </c>
      <c r="I36">
        <f>参加者入力!I69</f>
        <v>0</v>
      </c>
      <c r="J36">
        <f>参加者入力!J69</f>
        <v>0</v>
      </c>
    </row>
    <row r="37" spans="1:10" x14ac:dyDescent="0.45">
      <c r="A37">
        <f>参加者入力!B70</f>
        <v>0</v>
      </c>
      <c r="B37">
        <f>参加者入力!C70</f>
        <v>0</v>
      </c>
      <c r="C37">
        <f>参加者入力!D70</f>
        <v>0</v>
      </c>
      <c r="D37">
        <f>参加者入力!E70</f>
        <v>0</v>
      </c>
      <c r="E37" t="str">
        <f>IF(A37=0,"",参加者入力!$C$12)</f>
        <v/>
      </c>
      <c r="F37">
        <f>参加者入力!F70</f>
        <v>0</v>
      </c>
      <c r="G37">
        <f>参加者入力!G70</f>
        <v>0</v>
      </c>
      <c r="H37">
        <f>参加者入力!H70</f>
        <v>0</v>
      </c>
      <c r="I37">
        <f>参加者入力!I70</f>
        <v>0</v>
      </c>
      <c r="J37">
        <f>参加者入力!J70</f>
        <v>0</v>
      </c>
    </row>
    <row r="38" spans="1:10" x14ac:dyDescent="0.45">
      <c r="A38">
        <f>参加者入力!B71</f>
        <v>0</v>
      </c>
      <c r="B38">
        <f>参加者入力!C71</f>
        <v>0</v>
      </c>
      <c r="C38">
        <f>参加者入力!D71</f>
        <v>0</v>
      </c>
      <c r="D38">
        <f>参加者入力!E71</f>
        <v>0</v>
      </c>
      <c r="E38" t="str">
        <f>IF(A38=0,"",参加者入力!$C$12)</f>
        <v/>
      </c>
      <c r="F38">
        <f>参加者入力!F71</f>
        <v>0</v>
      </c>
      <c r="G38">
        <f>参加者入力!G71</f>
        <v>0</v>
      </c>
      <c r="H38">
        <f>参加者入力!H71</f>
        <v>0</v>
      </c>
      <c r="I38">
        <f>参加者入力!I71</f>
        <v>0</v>
      </c>
      <c r="J38">
        <f>参加者入力!J71</f>
        <v>0</v>
      </c>
    </row>
    <row r="39" spans="1:10" x14ac:dyDescent="0.45">
      <c r="A39">
        <f>参加者入力!B72</f>
        <v>0</v>
      </c>
      <c r="B39">
        <f>参加者入力!C72</f>
        <v>0</v>
      </c>
      <c r="C39">
        <f>参加者入力!D72</f>
        <v>0</v>
      </c>
      <c r="D39">
        <f>参加者入力!E72</f>
        <v>0</v>
      </c>
      <c r="E39" t="str">
        <f>IF(A39=0,"",参加者入力!$C$12)</f>
        <v/>
      </c>
      <c r="F39">
        <f>参加者入力!F72</f>
        <v>0</v>
      </c>
      <c r="G39">
        <f>参加者入力!G72</f>
        <v>0</v>
      </c>
      <c r="H39">
        <f>参加者入力!H72</f>
        <v>0</v>
      </c>
      <c r="I39">
        <f>参加者入力!I72</f>
        <v>0</v>
      </c>
      <c r="J39">
        <f>参加者入力!J72</f>
        <v>0</v>
      </c>
    </row>
    <row r="40" spans="1:10" x14ac:dyDescent="0.45">
      <c r="A40">
        <f>参加者入力!B73</f>
        <v>0</v>
      </c>
      <c r="B40">
        <f>参加者入力!C73</f>
        <v>0</v>
      </c>
      <c r="C40">
        <f>参加者入力!D73</f>
        <v>0</v>
      </c>
      <c r="D40">
        <f>参加者入力!E73</f>
        <v>0</v>
      </c>
      <c r="E40" t="str">
        <f>IF(A40=0,"",参加者入力!$C$12)</f>
        <v/>
      </c>
      <c r="F40">
        <f>参加者入力!F73</f>
        <v>0</v>
      </c>
      <c r="G40">
        <f>参加者入力!G73</f>
        <v>0</v>
      </c>
      <c r="H40">
        <f>参加者入力!H73</f>
        <v>0</v>
      </c>
      <c r="I40">
        <f>参加者入力!I73</f>
        <v>0</v>
      </c>
      <c r="J40">
        <f>参加者入力!J73</f>
        <v>0</v>
      </c>
    </row>
    <row r="41" spans="1:10" x14ac:dyDescent="0.45">
      <c r="A41">
        <f>参加者入力!B74</f>
        <v>0</v>
      </c>
      <c r="B41">
        <f>参加者入力!C74</f>
        <v>0</v>
      </c>
      <c r="C41">
        <f>参加者入力!D74</f>
        <v>0</v>
      </c>
      <c r="D41">
        <f>参加者入力!E74</f>
        <v>0</v>
      </c>
      <c r="E41" t="str">
        <f>IF(A41=0,"",参加者入力!$C$12)</f>
        <v/>
      </c>
      <c r="F41">
        <f>参加者入力!F74</f>
        <v>0</v>
      </c>
      <c r="G41">
        <f>参加者入力!G74</f>
        <v>0</v>
      </c>
      <c r="H41">
        <f>参加者入力!H74</f>
        <v>0</v>
      </c>
      <c r="I41">
        <f>参加者入力!I74</f>
        <v>0</v>
      </c>
      <c r="J41">
        <f>参加者入力!J74</f>
        <v>0</v>
      </c>
    </row>
    <row r="42" spans="1:10" x14ac:dyDescent="0.45">
      <c r="A42">
        <f>参加者入力!B75</f>
        <v>0</v>
      </c>
      <c r="B42">
        <f>参加者入力!C75</f>
        <v>0</v>
      </c>
      <c r="C42">
        <f>参加者入力!D75</f>
        <v>0</v>
      </c>
      <c r="D42">
        <f>参加者入力!E75</f>
        <v>0</v>
      </c>
      <c r="E42" t="str">
        <f>IF(A42=0,"",参加者入力!$C$12)</f>
        <v/>
      </c>
      <c r="F42">
        <f>参加者入力!F75</f>
        <v>0</v>
      </c>
      <c r="G42">
        <f>参加者入力!G75</f>
        <v>0</v>
      </c>
      <c r="H42">
        <f>参加者入力!H75</f>
        <v>0</v>
      </c>
      <c r="I42">
        <f>参加者入力!I75</f>
        <v>0</v>
      </c>
      <c r="J42">
        <f>参加者入力!J75</f>
        <v>0</v>
      </c>
    </row>
    <row r="43" spans="1:10" x14ac:dyDescent="0.45">
      <c r="A43">
        <f>参加者入力!B76</f>
        <v>0</v>
      </c>
      <c r="B43">
        <f>参加者入力!C76</f>
        <v>0</v>
      </c>
      <c r="C43">
        <f>参加者入力!D76</f>
        <v>0</v>
      </c>
      <c r="D43">
        <f>参加者入力!E76</f>
        <v>0</v>
      </c>
      <c r="E43" t="str">
        <f>IF(A43=0,"",参加者入力!$C$12)</f>
        <v/>
      </c>
      <c r="F43">
        <f>参加者入力!F76</f>
        <v>0</v>
      </c>
      <c r="G43">
        <f>参加者入力!G76</f>
        <v>0</v>
      </c>
      <c r="H43">
        <f>参加者入力!H76</f>
        <v>0</v>
      </c>
      <c r="I43">
        <f>参加者入力!I76</f>
        <v>0</v>
      </c>
      <c r="J43">
        <f>参加者入力!J76</f>
        <v>0</v>
      </c>
    </row>
    <row r="44" spans="1:10" x14ac:dyDescent="0.45">
      <c r="A44">
        <f>参加者入力!B77</f>
        <v>0</v>
      </c>
      <c r="B44">
        <f>参加者入力!C77</f>
        <v>0</v>
      </c>
      <c r="C44">
        <f>参加者入力!D77</f>
        <v>0</v>
      </c>
      <c r="D44">
        <f>参加者入力!E77</f>
        <v>0</v>
      </c>
      <c r="E44" t="str">
        <f>IF(A44=0,"",参加者入力!$C$12)</f>
        <v/>
      </c>
      <c r="F44">
        <f>参加者入力!F77</f>
        <v>0</v>
      </c>
      <c r="G44">
        <f>参加者入力!G77</f>
        <v>0</v>
      </c>
      <c r="H44">
        <f>参加者入力!H77</f>
        <v>0</v>
      </c>
      <c r="I44">
        <f>参加者入力!I77</f>
        <v>0</v>
      </c>
      <c r="J44">
        <f>参加者入力!J77</f>
        <v>0</v>
      </c>
    </row>
    <row r="45" spans="1:10" x14ac:dyDescent="0.45">
      <c r="A45">
        <f>参加者入力!B78</f>
        <v>0</v>
      </c>
      <c r="B45">
        <f>参加者入力!C78</f>
        <v>0</v>
      </c>
      <c r="C45">
        <f>参加者入力!D78</f>
        <v>0</v>
      </c>
      <c r="D45">
        <f>参加者入力!E78</f>
        <v>0</v>
      </c>
      <c r="E45" t="str">
        <f>IF(A45=0,"",参加者入力!$C$12)</f>
        <v/>
      </c>
      <c r="F45">
        <f>参加者入力!F78</f>
        <v>0</v>
      </c>
      <c r="G45">
        <f>参加者入力!G78</f>
        <v>0</v>
      </c>
      <c r="H45">
        <f>参加者入力!H78</f>
        <v>0</v>
      </c>
      <c r="I45">
        <f>参加者入力!I78</f>
        <v>0</v>
      </c>
      <c r="J45">
        <f>参加者入力!J78</f>
        <v>0</v>
      </c>
    </row>
    <row r="46" spans="1:10" x14ac:dyDescent="0.45">
      <c r="A46">
        <f>参加者入力!B79</f>
        <v>0</v>
      </c>
      <c r="B46">
        <f>参加者入力!C79</f>
        <v>0</v>
      </c>
      <c r="C46">
        <f>参加者入力!D79</f>
        <v>0</v>
      </c>
      <c r="D46">
        <f>参加者入力!E79</f>
        <v>0</v>
      </c>
      <c r="E46" t="str">
        <f>IF(A46=0,"",参加者入力!$C$12)</f>
        <v/>
      </c>
      <c r="F46">
        <f>参加者入力!F79</f>
        <v>0</v>
      </c>
      <c r="G46">
        <f>参加者入力!G79</f>
        <v>0</v>
      </c>
      <c r="H46">
        <f>参加者入力!H79</f>
        <v>0</v>
      </c>
      <c r="I46">
        <f>参加者入力!I79</f>
        <v>0</v>
      </c>
      <c r="J46">
        <f>参加者入力!J79</f>
        <v>0</v>
      </c>
    </row>
    <row r="47" spans="1:10" x14ac:dyDescent="0.45">
      <c r="A47">
        <f>参加者入力!B80</f>
        <v>0</v>
      </c>
      <c r="B47">
        <f>参加者入力!C80</f>
        <v>0</v>
      </c>
      <c r="C47">
        <f>参加者入力!D80</f>
        <v>0</v>
      </c>
      <c r="D47">
        <f>参加者入力!E80</f>
        <v>0</v>
      </c>
      <c r="E47" t="str">
        <f>IF(A47=0,"",参加者入力!$C$12)</f>
        <v/>
      </c>
      <c r="F47">
        <f>参加者入力!F80</f>
        <v>0</v>
      </c>
      <c r="G47">
        <f>参加者入力!G80</f>
        <v>0</v>
      </c>
      <c r="H47">
        <f>参加者入力!H80</f>
        <v>0</v>
      </c>
      <c r="I47">
        <f>参加者入力!I80</f>
        <v>0</v>
      </c>
      <c r="J47">
        <f>参加者入力!J80</f>
        <v>0</v>
      </c>
    </row>
    <row r="48" spans="1:10" x14ac:dyDescent="0.45">
      <c r="A48">
        <f>参加者入力!B81</f>
        <v>0</v>
      </c>
      <c r="B48">
        <f>参加者入力!C81</f>
        <v>0</v>
      </c>
      <c r="C48">
        <f>参加者入力!D81</f>
        <v>0</v>
      </c>
      <c r="D48">
        <f>参加者入力!E81</f>
        <v>0</v>
      </c>
      <c r="E48" t="str">
        <f>IF(A48=0,"",参加者入力!$C$12)</f>
        <v/>
      </c>
      <c r="F48">
        <f>参加者入力!F81</f>
        <v>0</v>
      </c>
      <c r="G48">
        <f>参加者入力!G81</f>
        <v>0</v>
      </c>
      <c r="H48">
        <f>参加者入力!H81</f>
        <v>0</v>
      </c>
      <c r="I48">
        <f>参加者入力!I81</f>
        <v>0</v>
      </c>
      <c r="J48">
        <f>参加者入力!J81</f>
        <v>0</v>
      </c>
    </row>
    <row r="49" spans="1:10" x14ac:dyDescent="0.45">
      <c r="A49">
        <f>参加者入力!B82</f>
        <v>0</v>
      </c>
      <c r="B49">
        <f>参加者入力!C82</f>
        <v>0</v>
      </c>
      <c r="C49">
        <f>参加者入力!D82</f>
        <v>0</v>
      </c>
      <c r="D49">
        <f>参加者入力!E82</f>
        <v>0</v>
      </c>
      <c r="E49" t="str">
        <f>IF(A49=0,"",参加者入力!$C$12)</f>
        <v/>
      </c>
      <c r="F49">
        <f>参加者入力!F82</f>
        <v>0</v>
      </c>
      <c r="G49">
        <f>参加者入力!G82</f>
        <v>0</v>
      </c>
      <c r="H49">
        <f>参加者入力!H82</f>
        <v>0</v>
      </c>
      <c r="I49">
        <f>参加者入力!I82</f>
        <v>0</v>
      </c>
      <c r="J49">
        <f>参加者入力!J82</f>
        <v>0</v>
      </c>
    </row>
    <row r="50" spans="1:10" x14ac:dyDescent="0.45">
      <c r="A50">
        <f>参加者入力!B83</f>
        <v>0</v>
      </c>
      <c r="B50">
        <f>参加者入力!C83</f>
        <v>0</v>
      </c>
      <c r="C50">
        <f>参加者入力!D83</f>
        <v>0</v>
      </c>
      <c r="D50">
        <f>参加者入力!E83</f>
        <v>0</v>
      </c>
      <c r="E50" t="str">
        <f>IF(A50=0,"",参加者入力!$C$12)</f>
        <v/>
      </c>
      <c r="F50">
        <f>参加者入力!F83</f>
        <v>0</v>
      </c>
      <c r="G50">
        <f>参加者入力!G83</f>
        <v>0</v>
      </c>
      <c r="H50">
        <f>参加者入力!H83</f>
        <v>0</v>
      </c>
      <c r="I50">
        <f>参加者入力!I83</f>
        <v>0</v>
      </c>
      <c r="J50">
        <f>参加者入力!J83</f>
        <v>0</v>
      </c>
    </row>
    <row r="51" spans="1:10" x14ac:dyDescent="0.45">
      <c r="A51">
        <f>参加者入力!B84</f>
        <v>0</v>
      </c>
      <c r="B51">
        <f>参加者入力!C84</f>
        <v>0</v>
      </c>
      <c r="C51">
        <f>参加者入力!D84</f>
        <v>0</v>
      </c>
      <c r="D51">
        <f>参加者入力!E84</f>
        <v>0</v>
      </c>
      <c r="E51" t="str">
        <f>IF(A51=0,"",参加者入力!$C$12)</f>
        <v/>
      </c>
      <c r="F51">
        <f>参加者入力!F84</f>
        <v>0</v>
      </c>
      <c r="G51">
        <f>参加者入力!G84</f>
        <v>0</v>
      </c>
      <c r="H51">
        <f>参加者入力!H84</f>
        <v>0</v>
      </c>
      <c r="I51">
        <f>参加者入力!I84</f>
        <v>0</v>
      </c>
      <c r="J51">
        <f>参加者入力!J84</f>
        <v>0</v>
      </c>
    </row>
    <row r="52" spans="1:10" x14ac:dyDescent="0.45">
      <c r="A52">
        <f>参加者入力!B85</f>
        <v>0</v>
      </c>
      <c r="B52">
        <f>参加者入力!C85</f>
        <v>0</v>
      </c>
      <c r="C52">
        <f>参加者入力!D85</f>
        <v>0</v>
      </c>
      <c r="D52">
        <f>参加者入力!E85</f>
        <v>0</v>
      </c>
      <c r="E52" t="str">
        <f>IF(A52=0,"",参加者入力!$C$12)</f>
        <v/>
      </c>
      <c r="F52">
        <f>参加者入力!F85</f>
        <v>0</v>
      </c>
      <c r="G52">
        <f>参加者入力!G85</f>
        <v>0</v>
      </c>
      <c r="H52">
        <f>参加者入力!H85</f>
        <v>0</v>
      </c>
      <c r="I52">
        <f>参加者入力!I85</f>
        <v>0</v>
      </c>
      <c r="J52">
        <f>参加者入力!J85</f>
        <v>0</v>
      </c>
    </row>
    <row r="53" spans="1:10" x14ac:dyDescent="0.45">
      <c r="A53">
        <f>参加者入力!B86</f>
        <v>0</v>
      </c>
      <c r="B53">
        <f>参加者入力!C86</f>
        <v>0</v>
      </c>
      <c r="C53">
        <f>参加者入力!D86</f>
        <v>0</v>
      </c>
      <c r="D53">
        <f>参加者入力!E86</f>
        <v>0</v>
      </c>
      <c r="E53" t="str">
        <f>IF(A53=0,"",参加者入力!$C$12)</f>
        <v/>
      </c>
      <c r="F53">
        <f>参加者入力!F86</f>
        <v>0</v>
      </c>
      <c r="G53">
        <f>参加者入力!G86</f>
        <v>0</v>
      </c>
      <c r="H53">
        <f>参加者入力!H86</f>
        <v>0</v>
      </c>
      <c r="I53">
        <f>参加者入力!I86</f>
        <v>0</v>
      </c>
      <c r="J53">
        <f>参加者入力!J86</f>
        <v>0</v>
      </c>
    </row>
    <row r="54" spans="1:10" x14ac:dyDescent="0.45">
      <c r="A54">
        <f>参加者入力!B87</f>
        <v>0</v>
      </c>
      <c r="B54">
        <f>参加者入力!C87</f>
        <v>0</v>
      </c>
      <c r="C54">
        <f>参加者入力!D87</f>
        <v>0</v>
      </c>
      <c r="D54">
        <f>参加者入力!E87</f>
        <v>0</v>
      </c>
      <c r="E54" t="str">
        <f>IF(A54=0,"",参加者入力!$C$12)</f>
        <v/>
      </c>
      <c r="F54">
        <f>参加者入力!F87</f>
        <v>0</v>
      </c>
      <c r="G54">
        <f>参加者入力!G87</f>
        <v>0</v>
      </c>
      <c r="H54">
        <f>参加者入力!H87</f>
        <v>0</v>
      </c>
      <c r="I54">
        <f>参加者入力!I87</f>
        <v>0</v>
      </c>
      <c r="J54">
        <f>参加者入力!J87</f>
        <v>0</v>
      </c>
    </row>
    <row r="55" spans="1:10" x14ac:dyDescent="0.45">
      <c r="A55">
        <f>参加者入力!B88</f>
        <v>0</v>
      </c>
      <c r="B55">
        <f>参加者入力!C88</f>
        <v>0</v>
      </c>
      <c r="C55">
        <f>参加者入力!D88</f>
        <v>0</v>
      </c>
      <c r="D55">
        <f>参加者入力!E88</f>
        <v>0</v>
      </c>
      <c r="E55" t="str">
        <f>IF(A55=0,"",参加者入力!$C$12)</f>
        <v/>
      </c>
      <c r="F55">
        <f>参加者入力!F88</f>
        <v>0</v>
      </c>
      <c r="G55">
        <f>参加者入力!G88</f>
        <v>0</v>
      </c>
      <c r="H55">
        <f>参加者入力!H88</f>
        <v>0</v>
      </c>
      <c r="I55">
        <f>参加者入力!I88</f>
        <v>0</v>
      </c>
      <c r="J55">
        <f>参加者入力!J88</f>
        <v>0</v>
      </c>
    </row>
    <row r="56" spans="1:10" x14ac:dyDescent="0.45">
      <c r="A56">
        <f>参加者入力!B89</f>
        <v>0</v>
      </c>
      <c r="B56">
        <f>参加者入力!C89</f>
        <v>0</v>
      </c>
      <c r="C56">
        <f>参加者入力!D89</f>
        <v>0</v>
      </c>
      <c r="D56">
        <f>参加者入力!E89</f>
        <v>0</v>
      </c>
      <c r="E56" t="str">
        <f>IF(A56=0,"",参加者入力!$C$12)</f>
        <v/>
      </c>
      <c r="F56">
        <f>参加者入力!F89</f>
        <v>0</v>
      </c>
      <c r="G56">
        <f>参加者入力!G89</f>
        <v>0</v>
      </c>
      <c r="H56">
        <f>参加者入力!H89</f>
        <v>0</v>
      </c>
      <c r="I56">
        <f>参加者入力!I89</f>
        <v>0</v>
      </c>
      <c r="J56">
        <f>参加者入力!J89</f>
        <v>0</v>
      </c>
    </row>
    <row r="57" spans="1:10" x14ac:dyDescent="0.45">
      <c r="A57">
        <f>参加者入力!B90</f>
        <v>0</v>
      </c>
      <c r="B57">
        <f>参加者入力!C90</f>
        <v>0</v>
      </c>
      <c r="C57">
        <f>参加者入力!D90</f>
        <v>0</v>
      </c>
      <c r="D57">
        <f>参加者入力!E90</f>
        <v>0</v>
      </c>
      <c r="E57" t="str">
        <f>IF(A57=0,"",参加者入力!$C$12)</f>
        <v/>
      </c>
      <c r="F57">
        <f>参加者入力!F90</f>
        <v>0</v>
      </c>
      <c r="G57">
        <f>参加者入力!G90</f>
        <v>0</v>
      </c>
      <c r="H57">
        <f>参加者入力!H90</f>
        <v>0</v>
      </c>
      <c r="I57">
        <f>参加者入力!I90</f>
        <v>0</v>
      </c>
      <c r="J57">
        <f>参加者入力!J90</f>
        <v>0</v>
      </c>
    </row>
    <row r="58" spans="1:10" x14ac:dyDescent="0.45">
      <c r="A58">
        <f>参加者入力!B91</f>
        <v>0</v>
      </c>
      <c r="B58">
        <f>参加者入力!C91</f>
        <v>0</v>
      </c>
      <c r="C58">
        <f>参加者入力!D91</f>
        <v>0</v>
      </c>
      <c r="D58">
        <f>参加者入力!E91</f>
        <v>0</v>
      </c>
      <c r="E58" t="str">
        <f>IF(A58=0,"",参加者入力!$C$12)</f>
        <v/>
      </c>
      <c r="F58">
        <f>参加者入力!F91</f>
        <v>0</v>
      </c>
      <c r="G58">
        <f>参加者入力!G91</f>
        <v>0</v>
      </c>
      <c r="H58">
        <f>参加者入力!H91</f>
        <v>0</v>
      </c>
      <c r="I58">
        <f>参加者入力!I91</f>
        <v>0</v>
      </c>
      <c r="J58">
        <f>参加者入力!J91</f>
        <v>0</v>
      </c>
    </row>
    <row r="59" spans="1:10" x14ac:dyDescent="0.45">
      <c r="A59">
        <f>参加者入力!B92</f>
        <v>0</v>
      </c>
      <c r="B59">
        <f>参加者入力!C92</f>
        <v>0</v>
      </c>
      <c r="C59">
        <f>参加者入力!D92</f>
        <v>0</v>
      </c>
      <c r="D59">
        <f>参加者入力!E92</f>
        <v>0</v>
      </c>
      <c r="E59" t="str">
        <f>IF(A59=0,"",参加者入力!$C$12)</f>
        <v/>
      </c>
      <c r="F59">
        <f>参加者入力!F92</f>
        <v>0</v>
      </c>
      <c r="G59">
        <f>参加者入力!G92</f>
        <v>0</v>
      </c>
      <c r="H59">
        <f>参加者入力!H92</f>
        <v>0</v>
      </c>
      <c r="I59">
        <f>参加者入力!I92</f>
        <v>0</v>
      </c>
      <c r="J59">
        <f>参加者入力!J92</f>
        <v>0</v>
      </c>
    </row>
    <row r="60" spans="1:10" x14ac:dyDescent="0.45">
      <c r="A60">
        <f>参加者入力!B93</f>
        <v>0</v>
      </c>
      <c r="B60">
        <f>参加者入力!C93</f>
        <v>0</v>
      </c>
      <c r="C60">
        <f>参加者入力!D93</f>
        <v>0</v>
      </c>
      <c r="D60">
        <f>参加者入力!E93</f>
        <v>0</v>
      </c>
      <c r="E60" t="str">
        <f>IF(A60=0,"",参加者入力!$C$12)</f>
        <v/>
      </c>
      <c r="F60">
        <f>参加者入力!F93</f>
        <v>0</v>
      </c>
      <c r="G60">
        <f>参加者入力!G93</f>
        <v>0</v>
      </c>
      <c r="H60">
        <f>参加者入力!H93</f>
        <v>0</v>
      </c>
      <c r="I60">
        <f>参加者入力!I93</f>
        <v>0</v>
      </c>
      <c r="J60">
        <f>参加者入力!J93</f>
        <v>0</v>
      </c>
    </row>
    <row r="61" spans="1:10" x14ac:dyDescent="0.45">
      <c r="A61">
        <f>参加者入力!B94</f>
        <v>0</v>
      </c>
      <c r="B61">
        <f>参加者入力!C94</f>
        <v>0</v>
      </c>
      <c r="C61">
        <f>参加者入力!D94</f>
        <v>0</v>
      </c>
      <c r="D61">
        <f>参加者入力!E94</f>
        <v>0</v>
      </c>
      <c r="E61" t="str">
        <f>IF(A61=0,"",参加者入力!$C$12)</f>
        <v/>
      </c>
      <c r="F61">
        <f>参加者入力!F94</f>
        <v>0</v>
      </c>
      <c r="G61">
        <f>参加者入力!G94</f>
        <v>0</v>
      </c>
      <c r="H61">
        <f>参加者入力!H94</f>
        <v>0</v>
      </c>
      <c r="I61">
        <f>参加者入力!I94</f>
        <v>0</v>
      </c>
      <c r="J61">
        <f>参加者入力!J94</f>
        <v>0</v>
      </c>
    </row>
    <row r="62" spans="1:10" x14ac:dyDescent="0.45">
      <c r="A62">
        <f>参加者入力!B95</f>
        <v>0</v>
      </c>
      <c r="B62">
        <f>参加者入力!C95</f>
        <v>0</v>
      </c>
      <c r="C62">
        <f>参加者入力!D95</f>
        <v>0</v>
      </c>
      <c r="D62">
        <f>参加者入力!E95</f>
        <v>0</v>
      </c>
      <c r="E62" t="str">
        <f>IF(A62=0,"",参加者入力!$C$12)</f>
        <v/>
      </c>
      <c r="F62">
        <f>参加者入力!F95</f>
        <v>0</v>
      </c>
      <c r="G62">
        <f>参加者入力!G95</f>
        <v>0</v>
      </c>
      <c r="H62">
        <f>参加者入力!H95</f>
        <v>0</v>
      </c>
      <c r="I62">
        <f>参加者入力!I95</f>
        <v>0</v>
      </c>
      <c r="J62">
        <f>参加者入力!J95</f>
        <v>0</v>
      </c>
    </row>
    <row r="63" spans="1:10" x14ac:dyDescent="0.45">
      <c r="A63">
        <f>参加者入力!B96</f>
        <v>0</v>
      </c>
      <c r="B63">
        <f>参加者入力!C96</f>
        <v>0</v>
      </c>
      <c r="C63">
        <f>参加者入力!D96</f>
        <v>0</v>
      </c>
      <c r="D63">
        <f>参加者入力!E96</f>
        <v>0</v>
      </c>
      <c r="E63" t="str">
        <f>IF(A63=0,"",参加者入力!$C$12)</f>
        <v/>
      </c>
      <c r="F63">
        <f>参加者入力!F96</f>
        <v>0</v>
      </c>
      <c r="G63">
        <f>参加者入力!G96</f>
        <v>0</v>
      </c>
      <c r="H63">
        <f>参加者入力!H96</f>
        <v>0</v>
      </c>
      <c r="I63">
        <f>参加者入力!I96</f>
        <v>0</v>
      </c>
      <c r="J63">
        <f>参加者入力!J96</f>
        <v>0</v>
      </c>
    </row>
    <row r="64" spans="1:10" x14ac:dyDescent="0.45">
      <c r="A64">
        <f>参加者入力!B97</f>
        <v>0</v>
      </c>
      <c r="B64">
        <f>参加者入力!C97</f>
        <v>0</v>
      </c>
      <c r="C64">
        <f>参加者入力!D97</f>
        <v>0</v>
      </c>
      <c r="D64">
        <f>参加者入力!E97</f>
        <v>0</v>
      </c>
      <c r="E64" t="str">
        <f>IF(A64=0,"",参加者入力!$C$12)</f>
        <v/>
      </c>
      <c r="F64">
        <f>参加者入力!F97</f>
        <v>0</v>
      </c>
      <c r="G64">
        <f>参加者入力!G97</f>
        <v>0</v>
      </c>
      <c r="H64">
        <f>参加者入力!H97</f>
        <v>0</v>
      </c>
      <c r="I64">
        <f>参加者入力!I97</f>
        <v>0</v>
      </c>
      <c r="J64">
        <f>参加者入力!J97</f>
        <v>0</v>
      </c>
    </row>
    <row r="65" spans="1:10" x14ac:dyDescent="0.45">
      <c r="A65">
        <f>参加者入力!B98</f>
        <v>0</v>
      </c>
      <c r="B65">
        <f>参加者入力!C98</f>
        <v>0</v>
      </c>
      <c r="C65">
        <f>参加者入力!D98</f>
        <v>0</v>
      </c>
      <c r="D65">
        <f>参加者入力!E98</f>
        <v>0</v>
      </c>
      <c r="E65" t="str">
        <f>IF(A65=0,"",参加者入力!$C$12)</f>
        <v/>
      </c>
      <c r="F65">
        <f>参加者入力!F98</f>
        <v>0</v>
      </c>
      <c r="G65">
        <f>参加者入力!G98</f>
        <v>0</v>
      </c>
      <c r="H65">
        <f>参加者入力!H98</f>
        <v>0</v>
      </c>
      <c r="I65">
        <f>参加者入力!I98</f>
        <v>0</v>
      </c>
      <c r="J65">
        <f>参加者入力!J98</f>
        <v>0</v>
      </c>
    </row>
    <row r="66" spans="1:10" x14ac:dyDescent="0.45">
      <c r="A66">
        <f>参加者入力!B99</f>
        <v>0</v>
      </c>
      <c r="B66">
        <f>参加者入力!C99</f>
        <v>0</v>
      </c>
      <c r="C66">
        <f>参加者入力!D99</f>
        <v>0</v>
      </c>
      <c r="D66">
        <f>参加者入力!E99</f>
        <v>0</v>
      </c>
      <c r="E66" t="str">
        <f>IF(A66=0,"",参加者入力!$C$12)</f>
        <v/>
      </c>
      <c r="F66">
        <f>参加者入力!F99</f>
        <v>0</v>
      </c>
      <c r="G66">
        <f>参加者入力!G99</f>
        <v>0</v>
      </c>
      <c r="H66">
        <f>参加者入力!H99</f>
        <v>0</v>
      </c>
      <c r="I66">
        <f>参加者入力!I99</f>
        <v>0</v>
      </c>
      <c r="J66">
        <f>参加者入力!J99</f>
        <v>0</v>
      </c>
    </row>
    <row r="67" spans="1:10" x14ac:dyDescent="0.45">
      <c r="A67">
        <f>参加者入力!B100</f>
        <v>0</v>
      </c>
      <c r="B67">
        <f>参加者入力!C100</f>
        <v>0</v>
      </c>
      <c r="C67">
        <f>参加者入力!D100</f>
        <v>0</v>
      </c>
      <c r="D67">
        <f>参加者入力!E100</f>
        <v>0</v>
      </c>
      <c r="E67" t="str">
        <f>IF(A67=0,"",参加者入力!$C$12)</f>
        <v/>
      </c>
      <c r="F67">
        <f>参加者入力!F100</f>
        <v>0</v>
      </c>
      <c r="G67">
        <f>参加者入力!G100</f>
        <v>0</v>
      </c>
      <c r="H67">
        <f>参加者入力!H100</f>
        <v>0</v>
      </c>
      <c r="I67">
        <f>参加者入力!I100</f>
        <v>0</v>
      </c>
      <c r="J67">
        <f>参加者入力!J100</f>
        <v>0</v>
      </c>
    </row>
    <row r="68" spans="1:10" x14ac:dyDescent="0.45">
      <c r="A68">
        <f>参加者入力!B101</f>
        <v>0</v>
      </c>
      <c r="B68">
        <f>参加者入力!C101</f>
        <v>0</v>
      </c>
      <c r="C68">
        <f>参加者入力!D101</f>
        <v>0</v>
      </c>
      <c r="D68">
        <f>参加者入力!E101</f>
        <v>0</v>
      </c>
      <c r="E68" t="str">
        <f>IF(A68=0,"",参加者入力!$C$12)</f>
        <v/>
      </c>
      <c r="F68">
        <f>参加者入力!F101</f>
        <v>0</v>
      </c>
      <c r="G68">
        <f>参加者入力!G101</f>
        <v>0</v>
      </c>
      <c r="H68">
        <f>参加者入力!H101</f>
        <v>0</v>
      </c>
      <c r="I68">
        <f>参加者入力!I101</f>
        <v>0</v>
      </c>
      <c r="J68">
        <f>参加者入力!J101</f>
        <v>0</v>
      </c>
    </row>
    <row r="69" spans="1:10" x14ac:dyDescent="0.45">
      <c r="A69">
        <f>参加者入力!B102</f>
        <v>0</v>
      </c>
      <c r="B69">
        <f>参加者入力!C102</f>
        <v>0</v>
      </c>
      <c r="C69">
        <f>参加者入力!D102</f>
        <v>0</v>
      </c>
      <c r="D69">
        <f>参加者入力!E102</f>
        <v>0</v>
      </c>
      <c r="E69" t="str">
        <f>IF(A69=0,"",参加者入力!$C$12)</f>
        <v/>
      </c>
      <c r="F69">
        <f>参加者入力!F102</f>
        <v>0</v>
      </c>
      <c r="G69">
        <f>参加者入力!G102</f>
        <v>0</v>
      </c>
      <c r="H69">
        <f>参加者入力!H102</f>
        <v>0</v>
      </c>
      <c r="I69">
        <f>参加者入力!I102</f>
        <v>0</v>
      </c>
      <c r="J69">
        <f>参加者入力!J102</f>
        <v>0</v>
      </c>
    </row>
    <row r="70" spans="1:10" x14ac:dyDescent="0.45">
      <c r="A70">
        <f>参加者入力!B103</f>
        <v>0</v>
      </c>
      <c r="B70">
        <f>参加者入力!C103</f>
        <v>0</v>
      </c>
      <c r="C70">
        <f>参加者入力!D103</f>
        <v>0</v>
      </c>
      <c r="D70">
        <f>参加者入力!E103</f>
        <v>0</v>
      </c>
      <c r="E70" t="str">
        <f>IF(A70=0,"",参加者入力!$C$12)</f>
        <v/>
      </c>
      <c r="F70">
        <f>参加者入力!F103</f>
        <v>0</v>
      </c>
      <c r="G70">
        <f>参加者入力!G103</f>
        <v>0</v>
      </c>
      <c r="H70">
        <f>参加者入力!H103</f>
        <v>0</v>
      </c>
      <c r="I70">
        <f>参加者入力!I103</f>
        <v>0</v>
      </c>
      <c r="J70">
        <f>参加者入力!J103</f>
        <v>0</v>
      </c>
    </row>
    <row r="71" spans="1:10" x14ac:dyDescent="0.45">
      <c r="A71">
        <f>参加者入力!B104</f>
        <v>0</v>
      </c>
      <c r="B71">
        <f>参加者入力!C104</f>
        <v>0</v>
      </c>
      <c r="C71">
        <f>参加者入力!D104</f>
        <v>0</v>
      </c>
      <c r="D71">
        <f>参加者入力!E104</f>
        <v>0</v>
      </c>
      <c r="E71" t="str">
        <f>IF(A71=0,"",参加者入力!$C$12)</f>
        <v/>
      </c>
      <c r="F71">
        <f>参加者入力!F104</f>
        <v>0</v>
      </c>
      <c r="G71">
        <f>参加者入力!G104</f>
        <v>0</v>
      </c>
      <c r="H71">
        <f>参加者入力!H104</f>
        <v>0</v>
      </c>
      <c r="I71">
        <f>参加者入力!I104</f>
        <v>0</v>
      </c>
      <c r="J71">
        <f>参加者入力!J104</f>
        <v>0</v>
      </c>
    </row>
    <row r="72" spans="1:10" x14ac:dyDescent="0.45">
      <c r="A72">
        <f>参加者入力!B105</f>
        <v>0</v>
      </c>
      <c r="B72">
        <f>参加者入力!C105</f>
        <v>0</v>
      </c>
      <c r="C72">
        <f>参加者入力!D105</f>
        <v>0</v>
      </c>
      <c r="D72">
        <f>参加者入力!E105</f>
        <v>0</v>
      </c>
      <c r="E72" t="str">
        <f>IF(A72=0,"",参加者入力!$C$12)</f>
        <v/>
      </c>
      <c r="F72">
        <f>参加者入力!F105</f>
        <v>0</v>
      </c>
      <c r="G72">
        <f>参加者入力!G105</f>
        <v>0</v>
      </c>
      <c r="H72">
        <f>参加者入力!H105</f>
        <v>0</v>
      </c>
      <c r="I72">
        <f>参加者入力!I105</f>
        <v>0</v>
      </c>
      <c r="J72">
        <f>参加者入力!J105</f>
        <v>0</v>
      </c>
    </row>
    <row r="73" spans="1:10" x14ac:dyDescent="0.45">
      <c r="A73">
        <f>参加者入力!B106</f>
        <v>0</v>
      </c>
      <c r="B73">
        <f>参加者入力!C106</f>
        <v>0</v>
      </c>
      <c r="C73">
        <f>参加者入力!D106</f>
        <v>0</v>
      </c>
      <c r="D73">
        <f>参加者入力!E106</f>
        <v>0</v>
      </c>
      <c r="E73" t="str">
        <f>IF(A73=0,"",参加者入力!$C$12)</f>
        <v/>
      </c>
      <c r="F73">
        <f>参加者入力!F106</f>
        <v>0</v>
      </c>
      <c r="G73">
        <f>参加者入力!G106</f>
        <v>0</v>
      </c>
      <c r="H73">
        <f>参加者入力!H106</f>
        <v>0</v>
      </c>
      <c r="I73">
        <f>参加者入力!I106</f>
        <v>0</v>
      </c>
      <c r="J73">
        <f>参加者入力!J106</f>
        <v>0</v>
      </c>
    </row>
    <row r="74" spans="1:10" x14ac:dyDescent="0.45">
      <c r="A74">
        <f>参加者入力!B107</f>
        <v>0</v>
      </c>
      <c r="B74">
        <f>参加者入力!C107</f>
        <v>0</v>
      </c>
      <c r="C74">
        <f>参加者入力!D107</f>
        <v>0</v>
      </c>
      <c r="D74">
        <f>参加者入力!E107</f>
        <v>0</v>
      </c>
      <c r="E74" t="str">
        <f>IF(A74=0,"",参加者入力!$C$12)</f>
        <v/>
      </c>
      <c r="F74">
        <f>参加者入力!F107</f>
        <v>0</v>
      </c>
      <c r="G74">
        <f>参加者入力!G107</f>
        <v>0</v>
      </c>
      <c r="H74">
        <f>参加者入力!H107</f>
        <v>0</v>
      </c>
      <c r="I74">
        <f>参加者入力!I107</f>
        <v>0</v>
      </c>
      <c r="J74">
        <f>参加者入力!J107</f>
        <v>0</v>
      </c>
    </row>
    <row r="75" spans="1:10" x14ac:dyDescent="0.45">
      <c r="A75">
        <f>参加者入力!B108</f>
        <v>0</v>
      </c>
      <c r="B75">
        <f>参加者入力!C108</f>
        <v>0</v>
      </c>
      <c r="C75">
        <f>参加者入力!D108</f>
        <v>0</v>
      </c>
      <c r="D75">
        <f>参加者入力!E108</f>
        <v>0</v>
      </c>
      <c r="E75" t="str">
        <f>IF(A75=0,"",参加者入力!$C$12)</f>
        <v/>
      </c>
      <c r="F75">
        <f>参加者入力!F108</f>
        <v>0</v>
      </c>
      <c r="G75">
        <f>参加者入力!G108</f>
        <v>0</v>
      </c>
      <c r="H75">
        <f>参加者入力!H108</f>
        <v>0</v>
      </c>
      <c r="I75">
        <f>参加者入力!I108</f>
        <v>0</v>
      </c>
      <c r="J75">
        <f>参加者入力!J108</f>
        <v>0</v>
      </c>
    </row>
    <row r="76" spans="1:10" x14ac:dyDescent="0.45">
      <c r="A76">
        <f>参加者入力!B109</f>
        <v>0</v>
      </c>
      <c r="B76">
        <f>参加者入力!C109</f>
        <v>0</v>
      </c>
      <c r="C76">
        <f>参加者入力!D109</f>
        <v>0</v>
      </c>
      <c r="D76">
        <f>参加者入力!E109</f>
        <v>0</v>
      </c>
      <c r="E76" t="str">
        <f>IF(A76=0,"",参加者入力!$C$12)</f>
        <v/>
      </c>
      <c r="F76">
        <f>参加者入力!F109</f>
        <v>0</v>
      </c>
      <c r="G76">
        <f>参加者入力!G109</f>
        <v>0</v>
      </c>
      <c r="H76">
        <f>参加者入力!H109</f>
        <v>0</v>
      </c>
      <c r="I76">
        <f>参加者入力!I109</f>
        <v>0</v>
      </c>
      <c r="J76">
        <f>参加者入力!J109</f>
        <v>0</v>
      </c>
    </row>
    <row r="77" spans="1:10" x14ac:dyDescent="0.45">
      <c r="A77">
        <f>参加者入力!B110</f>
        <v>0</v>
      </c>
      <c r="B77">
        <f>参加者入力!C110</f>
        <v>0</v>
      </c>
      <c r="C77">
        <f>参加者入力!D110</f>
        <v>0</v>
      </c>
      <c r="D77">
        <f>参加者入力!E110</f>
        <v>0</v>
      </c>
      <c r="E77" t="str">
        <f>IF(A77=0,"",参加者入力!$C$12)</f>
        <v/>
      </c>
      <c r="F77">
        <f>参加者入力!F110</f>
        <v>0</v>
      </c>
      <c r="G77">
        <f>参加者入力!G110</f>
        <v>0</v>
      </c>
      <c r="H77">
        <f>参加者入力!H110</f>
        <v>0</v>
      </c>
      <c r="I77">
        <f>参加者入力!I110</f>
        <v>0</v>
      </c>
      <c r="J77">
        <f>参加者入力!J110</f>
        <v>0</v>
      </c>
    </row>
    <row r="78" spans="1:10" x14ac:dyDescent="0.45">
      <c r="A78">
        <f>参加者入力!B111</f>
        <v>0</v>
      </c>
      <c r="B78">
        <f>参加者入力!C111</f>
        <v>0</v>
      </c>
      <c r="C78">
        <f>参加者入力!D111</f>
        <v>0</v>
      </c>
      <c r="D78">
        <f>参加者入力!E111</f>
        <v>0</v>
      </c>
      <c r="E78" t="str">
        <f>IF(A78=0,"",参加者入力!$C$12)</f>
        <v/>
      </c>
      <c r="F78">
        <f>参加者入力!F111</f>
        <v>0</v>
      </c>
      <c r="G78">
        <f>参加者入力!G111</f>
        <v>0</v>
      </c>
      <c r="H78">
        <f>参加者入力!H111</f>
        <v>0</v>
      </c>
      <c r="I78">
        <f>参加者入力!I111</f>
        <v>0</v>
      </c>
      <c r="J78">
        <f>参加者入力!J111</f>
        <v>0</v>
      </c>
    </row>
    <row r="79" spans="1:10" x14ac:dyDescent="0.45">
      <c r="A79">
        <f>参加者入力!B112</f>
        <v>0</v>
      </c>
      <c r="B79">
        <f>参加者入力!C112</f>
        <v>0</v>
      </c>
      <c r="C79">
        <f>参加者入力!D112</f>
        <v>0</v>
      </c>
      <c r="D79">
        <f>参加者入力!E112</f>
        <v>0</v>
      </c>
      <c r="E79" t="str">
        <f>IF(A79=0,"",参加者入力!$C$12)</f>
        <v/>
      </c>
      <c r="F79">
        <f>参加者入力!F112</f>
        <v>0</v>
      </c>
      <c r="G79">
        <f>参加者入力!G112</f>
        <v>0</v>
      </c>
      <c r="H79">
        <f>参加者入力!H112</f>
        <v>0</v>
      </c>
      <c r="I79">
        <f>参加者入力!I112</f>
        <v>0</v>
      </c>
      <c r="J79">
        <f>参加者入力!J112</f>
        <v>0</v>
      </c>
    </row>
    <row r="80" spans="1:10" x14ac:dyDescent="0.45">
      <c r="A80">
        <f>参加者入力!B113</f>
        <v>0</v>
      </c>
      <c r="B80">
        <f>参加者入力!C113</f>
        <v>0</v>
      </c>
      <c r="C80">
        <f>参加者入力!D113</f>
        <v>0</v>
      </c>
      <c r="D80">
        <f>参加者入力!E113</f>
        <v>0</v>
      </c>
      <c r="E80" t="str">
        <f>IF(A80=0,"",参加者入力!$C$12)</f>
        <v/>
      </c>
      <c r="F80">
        <f>参加者入力!F113</f>
        <v>0</v>
      </c>
      <c r="G80">
        <f>参加者入力!G113</f>
        <v>0</v>
      </c>
      <c r="H80">
        <f>参加者入力!H113</f>
        <v>0</v>
      </c>
      <c r="I80">
        <f>参加者入力!I113</f>
        <v>0</v>
      </c>
      <c r="J80">
        <f>参加者入力!J113</f>
        <v>0</v>
      </c>
    </row>
    <row r="81" spans="1:10" x14ac:dyDescent="0.45">
      <c r="A81">
        <f>参加者入力!B114</f>
        <v>0</v>
      </c>
      <c r="B81">
        <f>参加者入力!C114</f>
        <v>0</v>
      </c>
      <c r="C81">
        <f>参加者入力!D114</f>
        <v>0</v>
      </c>
      <c r="D81">
        <f>参加者入力!E114</f>
        <v>0</v>
      </c>
      <c r="E81" t="str">
        <f>IF(A81=0,"",参加者入力!$C$12)</f>
        <v/>
      </c>
      <c r="F81">
        <f>参加者入力!F114</f>
        <v>0</v>
      </c>
      <c r="G81">
        <f>参加者入力!G114</f>
        <v>0</v>
      </c>
      <c r="H81">
        <f>参加者入力!H114</f>
        <v>0</v>
      </c>
      <c r="I81">
        <f>参加者入力!I114</f>
        <v>0</v>
      </c>
      <c r="J81">
        <f>参加者入力!J114</f>
        <v>0</v>
      </c>
    </row>
    <row r="82" spans="1:10" x14ac:dyDescent="0.45">
      <c r="A82">
        <f>参加者入力!B115</f>
        <v>0</v>
      </c>
      <c r="B82">
        <f>参加者入力!C115</f>
        <v>0</v>
      </c>
      <c r="C82">
        <f>参加者入力!D115</f>
        <v>0</v>
      </c>
      <c r="D82">
        <f>参加者入力!E115</f>
        <v>0</v>
      </c>
      <c r="E82" t="str">
        <f>IF(A82=0,"",参加者入力!$C$12)</f>
        <v/>
      </c>
      <c r="F82">
        <f>参加者入力!F115</f>
        <v>0</v>
      </c>
      <c r="G82">
        <f>参加者入力!G115</f>
        <v>0</v>
      </c>
      <c r="H82">
        <f>参加者入力!H115</f>
        <v>0</v>
      </c>
      <c r="I82">
        <f>参加者入力!I115</f>
        <v>0</v>
      </c>
      <c r="J82">
        <f>参加者入力!J115</f>
        <v>0</v>
      </c>
    </row>
    <row r="83" spans="1:10" x14ac:dyDescent="0.45">
      <c r="A83">
        <f>参加者入力!B116</f>
        <v>0</v>
      </c>
      <c r="B83">
        <f>参加者入力!C116</f>
        <v>0</v>
      </c>
      <c r="C83">
        <f>参加者入力!D116</f>
        <v>0</v>
      </c>
      <c r="D83">
        <f>参加者入力!E116</f>
        <v>0</v>
      </c>
      <c r="E83" t="str">
        <f>IF(A83=0,"",参加者入力!$C$12)</f>
        <v/>
      </c>
      <c r="F83">
        <f>参加者入力!F116</f>
        <v>0</v>
      </c>
      <c r="G83">
        <f>参加者入力!G116</f>
        <v>0</v>
      </c>
      <c r="H83">
        <f>参加者入力!H116</f>
        <v>0</v>
      </c>
      <c r="I83">
        <f>参加者入力!I116</f>
        <v>0</v>
      </c>
      <c r="J83">
        <f>参加者入力!J116</f>
        <v>0</v>
      </c>
    </row>
    <row r="84" spans="1:10" x14ac:dyDescent="0.45">
      <c r="A84">
        <f>参加者入力!B117</f>
        <v>0</v>
      </c>
      <c r="B84">
        <f>参加者入力!C117</f>
        <v>0</v>
      </c>
      <c r="C84">
        <f>参加者入力!D117</f>
        <v>0</v>
      </c>
      <c r="D84">
        <f>参加者入力!E117</f>
        <v>0</v>
      </c>
      <c r="E84" t="str">
        <f>IF(A84=0,"",参加者入力!$C$12)</f>
        <v/>
      </c>
      <c r="F84">
        <f>参加者入力!F117</f>
        <v>0</v>
      </c>
      <c r="G84">
        <f>参加者入力!G117</f>
        <v>0</v>
      </c>
      <c r="H84">
        <f>参加者入力!H117</f>
        <v>0</v>
      </c>
      <c r="I84">
        <f>参加者入力!I117</f>
        <v>0</v>
      </c>
      <c r="J84">
        <f>参加者入力!J117</f>
        <v>0</v>
      </c>
    </row>
    <row r="85" spans="1:10" x14ac:dyDescent="0.45">
      <c r="A85">
        <f>参加者入力!B118</f>
        <v>0</v>
      </c>
      <c r="B85">
        <f>参加者入力!C118</f>
        <v>0</v>
      </c>
      <c r="C85">
        <f>参加者入力!D118</f>
        <v>0</v>
      </c>
      <c r="D85">
        <f>参加者入力!E118</f>
        <v>0</v>
      </c>
      <c r="E85" t="str">
        <f>IF(A85=0,"",参加者入力!$C$12)</f>
        <v/>
      </c>
      <c r="F85">
        <f>参加者入力!F118</f>
        <v>0</v>
      </c>
      <c r="G85">
        <f>参加者入力!G118</f>
        <v>0</v>
      </c>
      <c r="H85">
        <f>参加者入力!H118</f>
        <v>0</v>
      </c>
      <c r="I85">
        <f>参加者入力!I118</f>
        <v>0</v>
      </c>
      <c r="J85">
        <f>参加者入力!J118</f>
        <v>0</v>
      </c>
    </row>
    <row r="86" spans="1:10" x14ac:dyDescent="0.45">
      <c r="A86">
        <f>参加者入力!B119</f>
        <v>0</v>
      </c>
      <c r="B86">
        <f>参加者入力!C119</f>
        <v>0</v>
      </c>
      <c r="C86">
        <f>参加者入力!D119</f>
        <v>0</v>
      </c>
      <c r="D86">
        <f>参加者入力!E119</f>
        <v>0</v>
      </c>
      <c r="E86" t="str">
        <f>IF(A86=0,"",参加者入力!$C$12)</f>
        <v/>
      </c>
      <c r="F86">
        <f>参加者入力!F119</f>
        <v>0</v>
      </c>
      <c r="G86">
        <f>参加者入力!G119</f>
        <v>0</v>
      </c>
      <c r="H86">
        <f>参加者入力!H119</f>
        <v>0</v>
      </c>
      <c r="I86">
        <f>参加者入力!I119</f>
        <v>0</v>
      </c>
      <c r="J86">
        <f>参加者入力!J119</f>
        <v>0</v>
      </c>
    </row>
    <row r="87" spans="1:10" x14ac:dyDescent="0.45">
      <c r="A87">
        <f>参加者入力!B120</f>
        <v>0</v>
      </c>
      <c r="B87">
        <f>参加者入力!C120</f>
        <v>0</v>
      </c>
      <c r="C87">
        <f>参加者入力!D120</f>
        <v>0</v>
      </c>
      <c r="D87">
        <f>参加者入力!E120</f>
        <v>0</v>
      </c>
      <c r="E87" t="str">
        <f>IF(A87=0,"",参加者入力!$C$12)</f>
        <v/>
      </c>
      <c r="F87">
        <f>参加者入力!F120</f>
        <v>0</v>
      </c>
      <c r="G87">
        <f>参加者入力!G120</f>
        <v>0</v>
      </c>
      <c r="H87">
        <f>参加者入力!H120</f>
        <v>0</v>
      </c>
      <c r="I87">
        <f>参加者入力!I120</f>
        <v>0</v>
      </c>
      <c r="J87">
        <f>参加者入力!J120</f>
        <v>0</v>
      </c>
    </row>
    <row r="88" spans="1:10" x14ac:dyDescent="0.45">
      <c r="A88">
        <f>参加者入力!B121</f>
        <v>0</v>
      </c>
      <c r="B88">
        <f>参加者入力!C121</f>
        <v>0</v>
      </c>
      <c r="C88">
        <f>参加者入力!D121</f>
        <v>0</v>
      </c>
      <c r="D88">
        <f>参加者入力!E121</f>
        <v>0</v>
      </c>
      <c r="E88" t="str">
        <f>IF(A88=0,"",参加者入力!$C$12)</f>
        <v/>
      </c>
      <c r="F88">
        <f>参加者入力!F121</f>
        <v>0</v>
      </c>
      <c r="G88">
        <f>参加者入力!G121</f>
        <v>0</v>
      </c>
      <c r="H88">
        <f>参加者入力!H121</f>
        <v>0</v>
      </c>
      <c r="I88">
        <f>参加者入力!I121</f>
        <v>0</v>
      </c>
      <c r="J88">
        <f>参加者入力!J121</f>
        <v>0</v>
      </c>
    </row>
    <row r="89" spans="1:10" x14ac:dyDescent="0.45">
      <c r="A89">
        <f>参加者入力!B122</f>
        <v>0</v>
      </c>
      <c r="B89">
        <f>参加者入力!C122</f>
        <v>0</v>
      </c>
      <c r="C89">
        <f>参加者入力!D122</f>
        <v>0</v>
      </c>
      <c r="D89">
        <f>参加者入力!E122</f>
        <v>0</v>
      </c>
      <c r="E89" t="str">
        <f>IF(A89=0,"",参加者入力!$C$12)</f>
        <v/>
      </c>
      <c r="F89">
        <f>参加者入力!F122</f>
        <v>0</v>
      </c>
      <c r="G89">
        <f>参加者入力!G122</f>
        <v>0</v>
      </c>
      <c r="H89">
        <f>参加者入力!H122</f>
        <v>0</v>
      </c>
      <c r="I89">
        <f>参加者入力!I122</f>
        <v>0</v>
      </c>
      <c r="J89">
        <f>参加者入力!J122</f>
        <v>0</v>
      </c>
    </row>
    <row r="90" spans="1:10" x14ac:dyDescent="0.45">
      <c r="A90">
        <f>参加者入力!B123</f>
        <v>0</v>
      </c>
      <c r="B90">
        <f>参加者入力!C123</f>
        <v>0</v>
      </c>
      <c r="C90">
        <f>参加者入力!D123</f>
        <v>0</v>
      </c>
      <c r="D90">
        <f>参加者入力!E123</f>
        <v>0</v>
      </c>
      <c r="E90" t="str">
        <f>IF(A90=0,"",参加者入力!$C$12)</f>
        <v/>
      </c>
      <c r="F90">
        <f>参加者入力!F123</f>
        <v>0</v>
      </c>
      <c r="G90">
        <f>参加者入力!G123</f>
        <v>0</v>
      </c>
      <c r="H90">
        <f>参加者入力!H123</f>
        <v>0</v>
      </c>
      <c r="I90">
        <f>参加者入力!I123</f>
        <v>0</v>
      </c>
      <c r="J90">
        <f>参加者入力!J123</f>
        <v>0</v>
      </c>
    </row>
    <row r="91" spans="1:10" x14ac:dyDescent="0.45">
      <c r="A91">
        <f>参加者入力!B124</f>
        <v>0</v>
      </c>
      <c r="B91">
        <f>参加者入力!C124</f>
        <v>0</v>
      </c>
      <c r="C91">
        <f>参加者入力!D124</f>
        <v>0</v>
      </c>
      <c r="D91">
        <f>参加者入力!E124</f>
        <v>0</v>
      </c>
      <c r="E91" t="str">
        <f>IF(A91=0,"",参加者入力!$C$12)</f>
        <v/>
      </c>
      <c r="F91">
        <f>参加者入力!F124</f>
        <v>0</v>
      </c>
      <c r="G91">
        <f>参加者入力!G124</f>
        <v>0</v>
      </c>
      <c r="H91">
        <f>参加者入力!H124</f>
        <v>0</v>
      </c>
      <c r="I91">
        <f>参加者入力!I124</f>
        <v>0</v>
      </c>
      <c r="J91">
        <f>参加者入力!J124</f>
        <v>0</v>
      </c>
    </row>
    <row r="92" spans="1:10" x14ac:dyDescent="0.45">
      <c r="A92">
        <f>参加者入力!B125</f>
        <v>0</v>
      </c>
      <c r="B92">
        <f>参加者入力!C125</f>
        <v>0</v>
      </c>
      <c r="C92">
        <f>参加者入力!D125</f>
        <v>0</v>
      </c>
      <c r="D92">
        <f>参加者入力!E125</f>
        <v>0</v>
      </c>
      <c r="E92" t="str">
        <f>IF(A92=0,"",参加者入力!$C$12)</f>
        <v/>
      </c>
      <c r="F92">
        <f>参加者入力!F125</f>
        <v>0</v>
      </c>
      <c r="G92">
        <f>参加者入力!G125</f>
        <v>0</v>
      </c>
      <c r="H92">
        <f>参加者入力!H125</f>
        <v>0</v>
      </c>
      <c r="I92">
        <f>参加者入力!I125</f>
        <v>0</v>
      </c>
      <c r="J92">
        <f>参加者入力!J125</f>
        <v>0</v>
      </c>
    </row>
    <row r="93" spans="1:10" x14ac:dyDescent="0.45">
      <c r="A93">
        <f>参加者入力!B126</f>
        <v>0</v>
      </c>
      <c r="B93">
        <f>参加者入力!C126</f>
        <v>0</v>
      </c>
      <c r="C93">
        <f>参加者入力!D126</f>
        <v>0</v>
      </c>
      <c r="D93">
        <f>参加者入力!E126</f>
        <v>0</v>
      </c>
      <c r="E93" t="str">
        <f>IF(A93=0,"",参加者入力!$C$12)</f>
        <v/>
      </c>
      <c r="F93">
        <f>参加者入力!F126</f>
        <v>0</v>
      </c>
      <c r="G93">
        <f>参加者入力!G126</f>
        <v>0</v>
      </c>
      <c r="H93">
        <f>参加者入力!H126</f>
        <v>0</v>
      </c>
      <c r="I93">
        <f>参加者入力!I126</f>
        <v>0</v>
      </c>
      <c r="J93">
        <f>参加者入力!J126</f>
        <v>0</v>
      </c>
    </row>
    <row r="94" spans="1:10" x14ac:dyDescent="0.45">
      <c r="A94">
        <f>参加者入力!B127</f>
        <v>0</v>
      </c>
      <c r="B94">
        <f>参加者入力!C127</f>
        <v>0</v>
      </c>
      <c r="C94">
        <f>参加者入力!D127</f>
        <v>0</v>
      </c>
      <c r="D94">
        <f>参加者入力!E127</f>
        <v>0</v>
      </c>
      <c r="E94" t="str">
        <f>IF(A94=0,"",参加者入力!$C$12)</f>
        <v/>
      </c>
      <c r="F94">
        <f>参加者入力!F127</f>
        <v>0</v>
      </c>
      <c r="G94">
        <f>参加者入力!G127</f>
        <v>0</v>
      </c>
      <c r="H94">
        <f>参加者入力!H127</f>
        <v>0</v>
      </c>
      <c r="I94">
        <f>参加者入力!I127</f>
        <v>0</v>
      </c>
      <c r="J94">
        <f>参加者入力!J127</f>
        <v>0</v>
      </c>
    </row>
    <row r="95" spans="1:10" x14ac:dyDescent="0.45">
      <c r="A95">
        <f>参加者入力!B128</f>
        <v>0</v>
      </c>
      <c r="B95">
        <f>参加者入力!C128</f>
        <v>0</v>
      </c>
      <c r="C95">
        <f>参加者入力!D128</f>
        <v>0</v>
      </c>
      <c r="D95">
        <f>参加者入力!E128</f>
        <v>0</v>
      </c>
      <c r="E95" t="str">
        <f>IF(A95=0,"",参加者入力!$C$12)</f>
        <v/>
      </c>
      <c r="F95">
        <f>参加者入力!F128</f>
        <v>0</v>
      </c>
      <c r="G95">
        <f>参加者入力!G128</f>
        <v>0</v>
      </c>
      <c r="H95">
        <f>参加者入力!H128</f>
        <v>0</v>
      </c>
      <c r="I95">
        <f>参加者入力!I128</f>
        <v>0</v>
      </c>
      <c r="J95">
        <f>参加者入力!J128</f>
        <v>0</v>
      </c>
    </row>
    <row r="96" spans="1:10" x14ac:dyDescent="0.45">
      <c r="A96">
        <f>参加者入力!B129</f>
        <v>0</v>
      </c>
      <c r="B96">
        <f>参加者入力!C129</f>
        <v>0</v>
      </c>
      <c r="C96">
        <f>参加者入力!D129</f>
        <v>0</v>
      </c>
      <c r="D96">
        <f>参加者入力!E129</f>
        <v>0</v>
      </c>
      <c r="E96" t="str">
        <f>IF(A96=0,"",参加者入力!$C$12)</f>
        <v/>
      </c>
      <c r="F96">
        <f>参加者入力!F129</f>
        <v>0</v>
      </c>
      <c r="G96">
        <f>参加者入力!G129</f>
        <v>0</v>
      </c>
      <c r="H96">
        <f>参加者入力!H129</f>
        <v>0</v>
      </c>
      <c r="I96">
        <f>参加者入力!I129</f>
        <v>0</v>
      </c>
      <c r="J96">
        <f>参加者入力!J129</f>
        <v>0</v>
      </c>
    </row>
    <row r="97" spans="1:10" x14ac:dyDescent="0.45">
      <c r="A97">
        <f>参加者入力!B130</f>
        <v>0</v>
      </c>
      <c r="B97">
        <f>参加者入力!C130</f>
        <v>0</v>
      </c>
      <c r="C97">
        <f>参加者入力!D130</f>
        <v>0</v>
      </c>
      <c r="D97">
        <f>参加者入力!E130</f>
        <v>0</v>
      </c>
      <c r="E97" t="str">
        <f>IF(A97=0,"",参加者入力!$C$12)</f>
        <v/>
      </c>
      <c r="F97">
        <f>参加者入力!F130</f>
        <v>0</v>
      </c>
      <c r="G97">
        <f>参加者入力!G130</f>
        <v>0</v>
      </c>
      <c r="H97">
        <f>参加者入力!H130</f>
        <v>0</v>
      </c>
      <c r="I97">
        <f>参加者入力!I130</f>
        <v>0</v>
      </c>
      <c r="J97">
        <f>参加者入力!J130</f>
        <v>0</v>
      </c>
    </row>
    <row r="98" spans="1:10" x14ac:dyDescent="0.45">
      <c r="A98">
        <f>参加者入力!B131</f>
        <v>0</v>
      </c>
      <c r="B98">
        <f>参加者入力!C131</f>
        <v>0</v>
      </c>
      <c r="C98">
        <f>参加者入力!D131</f>
        <v>0</v>
      </c>
      <c r="D98">
        <f>参加者入力!E131</f>
        <v>0</v>
      </c>
      <c r="E98" t="str">
        <f>IF(A98=0,"",参加者入力!$C$12)</f>
        <v/>
      </c>
      <c r="F98">
        <f>参加者入力!F131</f>
        <v>0</v>
      </c>
      <c r="G98">
        <f>参加者入力!G131</f>
        <v>0</v>
      </c>
      <c r="H98">
        <f>参加者入力!H131</f>
        <v>0</v>
      </c>
      <c r="I98">
        <f>参加者入力!I131</f>
        <v>0</v>
      </c>
      <c r="J98">
        <f>参加者入力!J131</f>
        <v>0</v>
      </c>
    </row>
    <row r="99" spans="1:10" x14ac:dyDescent="0.45">
      <c r="A99">
        <f>参加者入力!B132</f>
        <v>0</v>
      </c>
      <c r="B99">
        <f>参加者入力!C132</f>
        <v>0</v>
      </c>
      <c r="C99">
        <f>参加者入力!D132</f>
        <v>0</v>
      </c>
      <c r="D99">
        <f>参加者入力!E132</f>
        <v>0</v>
      </c>
      <c r="E99" t="str">
        <f>IF(A99=0,"",参加者入力!$C$12)</f>
        <v/>
      </c>
      <c r="F99">
        <f>参加者入力!F132</f>
        <v>0</v>
      </c>
      <c r="G99">
        <f>参加者入力!G132</f>
        <v>0</v>
      </c>
      <c r="H99">
        <f>参加者入力!H132</f>
        <v>0</v>
      </c>
      <c r="I99">
        <f>参加者入力!I132</f>
        <v>0</v>
      </c>
      <c r="J99">
        <f>参加者入力!J132</f>
        <v>0</v>
      </c>
    </row>
    <row r="100" spans="1:10" x14ac:dyDescent="0.45">
      <c r="A100">
        <f>参加者入力!B133</f>
        <v>0</v>
      </c>
      <c r="B100">
        <f>参加者入力!C133</f>
        <v>0</v>
      </c>
      <c r="C100">
        <f>参加者入力!D133</f>
        <v>0</v>
      </c>
      <c r="D100">
        <f>参加者入力!E133</f>
        <v>0</v>
      </c>
      <c r="E100" t="str">
        <f>IF(A100=0,"",参加者入力!$C$12)</f>
        <v/>
      </c>
      <c r="F100">
        <f>参加者入力!F133</f>
        <v>0</v>
      </c>
      <c r="G100">
        <f>参加者入力!G133</f>
        <v>0</v>
      </c>
      <c r="H100">
        <f>参加者入力!H133</f>
        <v>0</v>
      </c>
      <c r="I100">
        <f>参加者入力!I133</f>
        <v>0</v>
      </c>
      <c r="J100">
        <f>参加者入力!J133</f>
        <v>0</v>
      </c>
    </row>
  </sheetData>
  <sheetProtection sheet="1" objects="1" scenarios="1"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参加者入力</vt:lpstr>
      <vt:lpstr>計算用</vt:lpstr>
      <vt:lpstr>団体集計用</vt:lpstr>
      <vt:lpstr>委員協力</vt:lpstr>
      <vt:lpstr>参加者集計用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Eriko Miyamoto</dc:creator>
  <cp:lastModifiedBy>Eriko Miyamoto</cp:lastModifiedBy>
  <dcterms:created xsi:type="dcterms:W3CDTF">2023-06-12T00:58:16Z</dcterms:created>
  <dcterms:modified xsi:type="dcterms:W3CDTF">2024-04-01T04:18:50Z</dcterms:modified>
</cp:coreProperties>
</file>